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Dropbox\Dropbox\LaRiposte Tassin\40-Palmarès - Bilan Compets\"/>
    </mc:Choice>
  </mc:AlternateContent>
  <xr:revisionPtr revIDLastSave="0" documentId="13_ncr:1_{9965B8FB-FA48-4556-B3C9-D18224C65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ilan" sheetId="10" r:id="rId1"/>
    <sheet name="2018-2019" sheetId="1" r:id="rId2"/>
    <sheet name="2019-2020" sheetId="3" r:id="rId3"/>
    <sheet name="2020-2021" sheetId="4" r:id="rId4"/>
    <sheet name="2021-2022" sheetId="5" r:id="rId5"/>
    <sheet name="2022-2023" sheetId="6" r:id="rId6"/>
    <sheet name="2023-2024" sheetId="7" r:id="rId7"/>
    <sheet name="2024-2025" sheetId="8" r:id="rId8"/>
    <sheet name="2025-2026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0" l="1"/>
  <c r="K20" i="10"/>
  <c r="K13" i="10"/>
  <c r="K7" i="10"/>
  <c r="K23" i="10"/>
  <c r="K41" i="10"/>
  <c r="K47" i="10"/>
  <c r="A47" i="10" s="1"/>
  <c r="K24" i="10"/>
  <c r="K26" i="10"/>
  <c r="K39" i="10"/>
  <c r="K37" i="10"/>
  <c r="K33" i="10"/>
  <c r="K11" i="10"/>
  <c r="K27" i="10"/>
  <c r="K2" i="10"/>
  <c r="K17" i="10"/>
  <c r="A17" i="10" s="1"/>
  <c r="K61" i="10"/>
  <c r="A61" i="10" s="1"/>
  <c r="K28" i="10"/>
  <c r="K48" i="10"/>
  <c r="K15" i="10"/>
  <c r="K42" i="10"/>
  <c r="K6" i="10"/>
  <c r="K21" i="10"/>
  <c r="M21" i="10" s="1"/>
  <c r="K8" i="10"/>
  <c r="K64" i="10"/>
  <c r="K49" i="10"/>
  <c r="A49" i="10" s="1"/>
  <c r="K31" i="10"/>
  <c r="K9" i="10"/>
  <c r="K66" i="10"/>
  <c r="A66" i="10" s="1"/>
  <c r="K16" i="10"/>
  <c r="K40" i="10"/>
  <c r="K3" i="10"/>
  <c r="K22" i="10"/>
  <c r="M22" i="10" s="1"/>
  <c r="K10" i="10"/>
  <c r="K67" i="10"/>
  <c r="A67" i="10" s="1"/>
  <c r="K14" i="10"/>
  <c r="A46" i="10"/>
  <c r="A26" i="10"/>
  <c r="A48" i="10"/>
  <c r="A64" i="10"/>
  <c r="A22" i="10"/>
  <c r="M45" i="10"/>
  <c r="M26" i="10"/>
  <c r="M48" i="10"/>
  <c r="M64" i="10"/>
  <c r="M49" i="10"/>
  <c r="J18" i="10"/>
  <c r="J5" i="10"/>
  <c r="J20" i="10"/>
  <c r="J13" i="10"/>
  <c r="J7" i="10"/>
  <c r="J23" i="10"/>
  <c r="J24" i="10"/>
  <c r="J39" i="10"/>
  <c r="J37" i="10"/>
  <c r="J33" i="10"/>
  <c r="J11" i="10"/>
  <c r="J38" i="10"/>
  <c r="J27" i="10"/>
  <c r="J2" i="10"/>
  <c r="J28" i="10"/>
  <c r="J15" i="10"/>
  <c r="A15" i="10" s="1"/>
  <c r="J42" i="10"/>
  <c r="A42" i="10" s="1"/>
  <c r="J6" i="10"/>
  <c r="J8" i="10"/>
  <c r="J55" i="10"/>
  <c r="J30" i="10"/>
  <c r="J9" i="10"/>
  <c r="J16" i="10"/>
  <c r="M16" i="10" s="1"/>
  <c r="J40" i="10"/>
  <c r="J3" i="10"/>
  <c r="J10" i="10"/>
  <c r="J56" i="10"/>
  <c r="A56" i="10" s="1"/>
  <c r="J14" i="10"/>
  <c r="I45" i="10"/>
  <c r="A45" i="10" s="1"/>
  <c r="I5" i="10"/>
  <c r="I20" i="10"/>
  <c r="I13" i="10"/>
  <c r="I7" i="10"/>
  <c r="I23" i="10"/>
  <c r="I41" i="10"/>
  <c r="A41" i="10" s="1"/>
  <c r="I24" i="10"/>
  <c r="I39" i="10"/>
  <c r="I37" i="10"/>
  <c r="I33" i="10"/>
  <c r="I11" i="10"/>
  <c r="I38" i="10"/>
  <c r="I27" i="10"/>
  <c r="I35" i="10"/>
  <c r="A35" i="10" s="1"/>
  <c r="I2" i="10"/>
  <c r="I28" i="10"/>
  <c r="I6" i="10"/>
  <c r="I12" i="10"/>
  <c r="I50" i="10"/>
  <c r="A50" i="10" s="1"/>
  <c r="I55" i="10"/>
  <c r="I65" i="10"/>
  <c r="A65" i="10" s="1"/>
  <c r="I43" i="10"/>
  <c r="I52" i="10"/>
  <c r="I30" i="10"/>
  <c r="I9" i="10"/>
  <c r="I40" i="10"/>
  <c r="I3" i="10"/>
  <c r="I10" i="10"/>
  <c r="I58" i="10"/>
  <c r="A58" i="10" s="1"/>
  <c r="I32" i="10"/>
  <c r="A32" i="10" s="1"/>
  <c r="I14" i="10"/>
  <c r="H5" i="10"/>
  <c r="H20" i="10"/>
  <c r="H13" i="10"/>
  <c r="H7" i="10"/>
  <c r="H23" i="10"/>
  <c r="M23" i="10" s="1"/>
  <c r="H24" i="10"/>
  <c r="H39" i="10"/>
  <c r="H37" i="10"/>
  <c r="H33" i="10"/>
  <c r="H11" i="10"/>
  <c r="H38" i="10"/>
  <c r="H27" i="10"/>
  <c r="H4" i="10"/>
  <c r="H2" i="10"/>
  <c r="H28" i="10"/>
  <c r="H6" i="10"/>
  <c r="H12" i="10"/>
  <c r="H43" i="10"/>
  <c r="H52" i="10"/>
  <c r="H30" i="10"/>
  <c r="H9" i="10"/>
  <c r="H40" i="10"/>
  <c r="H3" i="10"/>
  <c r="H10" i="10"/>
  <c r="H14" i="10"/>
  <c r="G53" i="10"/>
  <c r="G5" i="10"/>
  <c r="G20" i="10"/>
  <c r="G13" i="10"/>
  <c r="G60" i="10"/>
  <c r="A60" i="10" s="1"/>
  <c r="G39" i="10"/>
  <c r="G37" i="10"/>
  <c r="A37" i="10" s="1"/>
  <c r="G33" i="10"/>
  <c r="G11" i="10"/>
  <c r="G27" i="10"/>
  <c r="A27" i="10" s="1"/>
  <c r="G4" i="10"/>
  <c r="G2" i="10"/>
  <c r="G28" i="10"/>
  <c r="G6" i="10"/>
  <c r="G12" i="10"/>
  <c r="G30" i="10"/>
  <c r="G9" i="10"/>
  <c r="G40" i="10"/>
  <c r="G3" i="10"/>
  <c r="G10" i="10"/>
  <c r="G14" i="10"/>
  <c r="F29" i="10"/>
  <c r="F39" i="10"/>
  <c r="F33" i="10"/>
  <c r="F11" i="10"/>
  <c r="F4" i="10"/>
  <c r="F19" i="10"/>
  <c r="F6" i="10"/>
  <c r="F12" i="10"/>
  <c r="F30" i="10"/>
  <c r="F40" i="10"/>
  <c r="F3" i="10"/>
  <c r="F14" i="10"/>
  <c r="E29" i="10"/>
  <c r="E18" i="10"/>
  <c r="E53" i="10"/>
  <c r="A53" i="10" s="1"/>
  <c r="E59" i="10"/>
  <c r="A59" i="10" s="1"/>
  <c r="E20" i="10"/>
  <c r="A20" i="10" s="1"/>
  <c r="E54" i="10"/>
  <c r="E39" i="10"/>
  <c r="E33" i="10"/>
  <c r="E11" i="10"/>
  <c r="E51" i="10"/>
  <c r="E4" i="10"/>
  <c r="E19" i="10"/>
  <c r="E62" i="10"/>
  <c r="A62" i="10" s="1"/>
  <c r="E6" i="10"/>
  <c r="E12" i="10"/>
  <c r="E30" i="10"/>
  <c r="E31" i="10"/>
  <c r="E40" i="10"/>
  <c r="E3" i="10"/>
  <c r="E44" i="10"/>
  <c r="E57" i="10"/>
  <c r="A57" i="10" s="1"/>
  <c r="E25" i="10"/>
  <c r="E14" i="10"/>
  <c r="D29" i="10"/>
  <c r="D34" i="10"/>
  <c r="M34" i="10" s="1"/>
  <c r="D18" i="10"/>
  <c r="A18" i="10" s="1"/>
  <c r="D46" i="10"/>
  <c r="M46" i="10" s="1"/>
  <c r="D54" i="10"/>
  <c r="D39" i="10"/>
  <c r="D33" i="10"/>
  <c r="M33" i="10" s="1"/>
  <c r="D11" i="10"/>
  <c r="D51" i="10"/>
  <c r="D4" i="10"/>
  <c r="D19" i="10"/>
  <c r="A19" i="10" s="1"/>
  <c r="D6" i="10"/>
  <c r="D12" i="10"/>
  <c r="D63" i="10"/>
  <c r="M63" i="10" s="1"/>
  <c r="D31" i="10"/>
  <c r="M31" i="10" s="1"/>
  <c r="D36" i="10"/>
  <c r="A36" i="10" s="1"/>
  <c r="D3" i="10"/>
  <c r="D44" i="10"/>
  <c r="A44" i="10" s="1"/>
  <c r="D25" i="10"/>
  <c r="D14" i="10"/>
  <c r="M8" i="10" l="1"/>
  <c r="M17" i="10"/>
  <c r="A12" i="10"/>
  <c r="A54" i="10"/>
  <c r="M28" i="10"/>
  <c r="A24" i="10"/>
  <c r="M19" i="10"/>
  <c r="A39" i="10"/>
  <c r="M10" i="10"/>
  <c r="A2" i="10"/>
  <c r="A13" i="10"/>
  <c r="A55" i="10"/>
  <c r="M37" i="10"/>
  <c r="A7" i="10"/>
  <c r="M39" i="10"/>
  <c r="A8" i="10"/>
  <c r="A6" i="10"/>
  <c r="M18" i="10"/>
  <c r="A4" i="10"/>
  <c r="A31" i="10"/>
  <c r="A11" i="10"/>
  <c r="M29" i="10"/>
  <c r="M52" i="10"/>
  <c r="A38" i="10"/>
  <c r="M12" i="10"/>
  <c r="A28" i="10"/>
  <c r="M65" i="10"/>
  <c r="A63" i="10"/>
  <c r="A25" i="10"/>
  <c r="A3" i="10"/>
  <c r="A51" i="10"/>
  <c r="A29" i="10"/>
  <c r="M30" i="10"/>
  <c r="A33" i="10"/>
  <c r="A9" i="10"/>
  <c r="A43" i="10"/>
  <c r="M6" i="10"/>
  <c r="M2" i="10"/>
  <c r="A23" i="10"/>
  <c r="M60" i="10"/>
  <c r="M11" i="10"/>
  <c r="M7" i="10"/>
  <c r="M55" i="10"/>
  <c r="M42" i="10"/>
  <c r="M4" i="10"/>
  <c r="M54" i="10"/>
  <c r="M13" i="10"/>
  <c r="A10" i="10"/>
  <c r="A52" i="10"/>
  <c r="A16" i="10"/>
  <c r="M3" i="10"/>
  <c r="M66" i="10"/>
  <c r="M50" i="10"/>
  <c r="M15" i="10"/>
  <c r="M51" i="10"/>
  <c r="M20" i="10"/>
  <c r="M9" i="10"/>
  <c r="M35" i="10"/>
  <c r="M24" i="10"/>
  <c r="M59" i="10"/>
  <c r="A14" i="10"/>
  <c r="M36" i="10"/>
  <c r="M62" i="10"/>
  <c r="M27" i="10"/>
  <c r="M41" i="10"/>
  <c r="M53" i="10"/>
  <c r="A30" i="10"/>
  <c r="A34" i="10"/>
  <c r="A40" i="10"/>
  <c r="A5" i="10"/>
  <c r="A21" i="10"/>
  <c r="M67" i="10"/>
  <c r="M40" i="10"/>
  <c r="M43" i="10"/>
  <c r="M61" i="10"/>
  <c r="M38" i="10"/>
  <c r="M47" i="10"/>
  <c r="M5" i="10"/>
  <c r="M32" i="10"/>
  <c r="M25" i="10"/>
  <c r="M58" i="10"/>
  <c r="M57" i="10"/>
  <c r="M56" i="10"/>
  <c r="M44" i="10"/>
  <c r="M14" i="10"/>
</calcChain>
</file>

<file path=xl/sharedStrings.xml><?xml version="1.0" encoding="utf-8"?>
<sst xmlns="http://schemas.openxmlformats.org/spreadsheetml/2006/main" count="274" uniqueCount="77">
  <si>
    <t>2018-2019</t>
  </si>
  <si>
    <t>2019-2020</t>
  </si>
  <si>
    <t>2020-2021</t>
  </si>
  <si>
    <t>2021-2022</t>
  </si>
  <si>
    <t>2022-2023</t>
  </si>
  <si>
    <t>2023-2024</t>
  </si>
  <si>
    <t>Total</t>
  </si>
  <si>
    <t>Tireurs</t>
  </si>
  <si>
    <t>Moyenne</t>
  </si>
  <si>
    <t>2024-2025</t>
  </si>
  <si>
    <t>VILDRAC Théolan</t>
  </si>
  <si>
    <t>LANCIAL Loucian</t>
  </si>
  <si>
    <t>BROGGINI Ethan</t>
  </si>
  <si>
    <t>MARSEILLE Antoine</t>
  </si>
  <si>
    <t>CHEVALERIAS Arthur</t>
  </si>
  <si>
    <t>ROUX Clément</t>
  </si>
  <si>
    <t>WIATR Pierre</t>
  </si>
  <si>
    <t>Margitay Nathan</t>
  </si>
  <si>
    <t>SOREL Océane</t>
  </si>
  <si>
    <t>MICHEL Olivia</t>
  </si>
  <si>
    <t>CHAVEROT Raphaël</t>
  </si>
  <si>
    <t>GILLET Guillaume</t>
  </si>
  <si>
    <t>LARVARON Iréla</t>
  </si>
  <si>
    <t>CHARMETANT Louis</t>
  </si>
  <si>
    <t>MASSOT Raphael</t>
  </si>
  <si>
    <t>WIATR LUC</t>
  </si>
  <si>
    <t>COLLIER Robin</t>
  </si>
  <si>
    <t>DE SAINT-ANDRE Foucauld</t>
  </si>
  <si>
    <t>DE SAINT-ANDRE Louis</t>
  </si>
  <si>
    <t>VILDRAC Julien-Cédric</t>
  </si>
  <si>
    <t>BERNARD Mael</t>
  </si>
  <si>
    <t>COTTIGNIES Sébastien</t>
  </si>
  <si>
    <t>GILLET Antoine</t>
  </si>
  <si>
    <t>HENSTOCK Ryan</t>
  </si>
  <si>
    <t>DASSONVILLE Anouk</t>
  </si>
  <si>
    <t>DUFAUR Mathieu</t>
  </si>
  <si>
    <t>MAES Timothée</t>
  </si>
  <si>
    <t>MARDIROSSIAN Armand</t>
  </si>
  <si>
    <t>MARIN Antoine</t>
  </si>
  <si>
    <t>NARGEOLLET Aymeric</t>
  </si>
  <si>
    <t>GELIN Antoine</t>
  </si>
  <si>
    <t>le Guen Albéric</t>
  </si>
  <si>
    <t>MOUMEN Emma</t>
  </si>
  <si>
    <t>SAPIN Augustin</t>
  </si>
  <si>
    <t>WU Hugo</t>
  </si>
  <si>
    <t>RÉOCREUX Noémie</t>
  </si>
  <si>
    <t>GUIMBESKI Raphaël</t>
  </si>
  <si>
    <t>BLANC Jules</t>
  </si>
  <si>
    <t>ABLONCZY CHESNEL Danaé</t>
  </si>
  <si>
    <t>PAIRARD Alice</t>
  </si>
  <si>
    <t>BARNIER Samuel</t>
  </si>
  <si>
    <t>MARTIN Benoit</t>
  </si>
  <si>
    <t>JEAN Yuna</t>
  </si>
  <si>
    <t>PESSU Aurèle</t>
  </si>
  <si>
    <t>BICHON Noémie</t>
  </si>
  <si>
    <t>PAILLET Denis</t>
  </si>
  <si>
    <t>ARDILLY Pascal</t>
  </si>
  <si>
    <t>PEREZ Mario</t>
  </si>
  <si>
    <t>PINHEIRO Victor</t>
  </si>
  <si>
    <t>LAHAROTTE Gwendoline-Agathe</t>
  </si>
  <si>
    <t>BONIN Amaury</t>
  </si>
  <si>
    <t>CIVIER Merlin</t>
  </si>
  <si>
    <t>BLANC Benjamin</t>
  </si>
  <si>
    <t>LARDERET Antoine</t>
  </si>
  <si>
    <t>ADHUMEAU Mathis</t>
  </si>
  <si>
    <t>BACHELOT Aurelien</t>
  </si>
  <si>
    <t>REY COQUAIS Constantin</t>
  </si>
  <si>
    <t>ADHUMEAU Noa</t>
  </si>
  <si>
    <t>BOTTONI Émile</t>
  </si>
  <si>
    <t>DESCLOITRE Thibault</t>
  </si>
  <si>
    <t>KUHN Arthur</t>
  </si>
  <si>
    <t>MARAUX Nolhan</t>
  </si>
  <si>
    <t>BLANC Cyril</t>
  </si>
  <si>
    <t>RIVET Nikolas</t>
  </si>
  <si>
    <t>COLLIGNON Maël</t>
  </si>
  <si>
    <t>MEGGIOLARO Tibor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</si>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</sst>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30</xdr:row>
      <xdr:rowOff>0</xdr:rowOff>
    </xdr:from>
    <xdr:to>
      <xdr:col>2</xdr:col>
      <xdr:colOff>304800</xdr:colOff>
      <xdr:row>31</xdr:row>
      <xdr:rowOff>121920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3E2E089C-09CD-4052-A7AF-EB72DAD35CEF}"/>
            </a:ext>
          </a:extLst>
        </xdr:cNvPr>
        <xdr:cNvSpPr>
          <a:spLocks noChangeAspect="1" noChangeArrowheads="1"/>
        </xdr:cNvSpPr>
      </xdr:nvSpPr>
      <xdr:spPr bwMode="auto">
        <a:xfrm>
          <a:off x="960120" y="91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30</xdr:row>
      <xdr:rowOff>0</xdr:rowOff>
    </xdr:from>
    <xdr:ext cx="304800" cy="304800"/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B8A65469-5C12-45F5-83D4-FC6396858CCE}"/>
            </a:ext>
          </a:extLst>
        </xdr:cNvPr>
        <xdr:cNvSpPr>
          <a:spLocks noChangeAspect="1" noChangeArrowheads="1"/>
        </xdr:cNvSpPr>
      </xdr:nvSpPr>
      <xdr:spPr bwMode="auto">
        <a:xfrm>
          <a:off x="960120" y="91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23</xdr:row>
      <xdr:rowOff>0</xdr:rowOff>
    </xdr:from>
    <xdr:to>
      <xdr:col>2</xdr:col>
      <xdr:colOff>304800</xdr:colOff>
      <xdr:row>24</xdr:row>
      <xdr:rowOff>121920</xdr:rowOff>
    </xdr:to>
    <xdr:sp macro="" textlink="">
      <xdr:nvSpPr>
        <xdr:cNvPr id="4" name="AutoShape 16">
          <a:extLst>
            <a:ext uri="{FF2B5EF4-FFF2-40B4-BE49-F238E27FC236}">
              <a16:creationId xmlns:a16="http://schemas.microsoft.com/office/drawing/2014/main" id="{E0EADA53-7822-4A3F-97EC-8E6C9BC19723}"/>
            </a:ext>
          </a:extLst>
        </xdr:cNvPr>
        <xdr:cNvSpPr>
          <a:spLocks noChangeAspect="1" noChangeArrowheads="1"/>
        </xdr:cNvSpPr>
      </xdr:nvSpPr>
      <xdr:spPr bwMode="auto">
        <a:xfrm>
          <a:off x="96012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</xdr:row>
      <xdr:rowOff>0</xdr:rowOff>
    </xdr:from>
    <xdr:ext cx="304800" cy="304800"/>
    <xdr:sp macro="" textlink="">
      <xdr:nvSpPr>
        <xdr:cNvPr id="5" name="AutoShape 16">
          <a:extLst>
            <a:ext uri="{FF2B5EF4-FFF2-40B4-BE49-F238E27FC236}">
              <a16:creationId xmlns:a16="http://schemas.microsoft.com/office/drawing/2014/main" id="{75845767-9912-4837-98D9-C54BE07B5AD4}"/>
            </a:ext>
          </a:extLst>
        </xdr:cNvPr>
        <xdr:cNvSpPr>
          <a:spLocks noChangeAspect="1" noChangeArrowheads="1"/>
        </xdr:cNvSpPr>
      </xdr:nvSpPr>
      <xdr:spPr bwMode="auto">
        <a:xfrm>
          <a:off x="960120" y="1152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110</xdr:row>
      <xdr:rowOff>0</xdr:rowOff>
    </xdr:from>
    <xdr:to>
      <xdr:col>2</xdr:col>
      <xdr:colOff>304800</xdr:colOff>
      <xdr:row>111</xdr:row>
      <xdr:rowOff>121920</xdr:rowOff>
    </xdr:to>
    <xdr:sp macro="" textlink="">
      <xdr:nvSpPr>
        <xdr:cNvPr id="6" name="AutoShape 10">
          <a:extLst>
            <a:ext uri="{FF2B5EF4-FFF2-40B4-BE49-F238E27FC236}">
              <a16:creationId xmlns:a16="http://schemas.microsoft.com/office/drawing/2014/main" id="{48A3234D-3D52-4C4C-B4F5-3E006936B393}"/>
            </a:ext>
          </a:extLst>
        </xdr:cNvPr>
        <xdr:cNvSpPr>
          <a:spLocks noChangeAspect="1" noChangeArrowheads="1"/>
        </xdr:cNvSpPr>
      </xdr:nvSpPr>
      <xdr:spPr bwMode="auto">
        <a:xfrm>
          <a:off x="960120" y="20299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304800</xdr:colOff>
      <xdr:row>116</xdr:row>
      <xdr:rowOff>121920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90A96F8A-AF67-4E13-BDC5-638393AEC4DD}"/>
            </a:ext>
          </a:extLst>
        </xdr:cNvPr>
        <xdr:cNvSpPr>
          <a:spLocks noChangeAspect="1" noChangeArrowheads="1"/>
        </xdr:cNvSpPr>
      </xdr:nvSpPr>
      <xdr:spPr bwMode="auto">
        <a:xfrm>
          <a:off x="960120" y="21214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304800</xdr:colOff>
      <xdr:row>118</xdr:row>
      <xdr:rowOff>121920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C65E7A3C-C7E4-4002-A4A3-494E1E249C08}"/>
            </a:ext>
          </a:extLst>
        </xdr:cNvPr>
        <xdr:cNvSpPr>
          <a:spLocks noChangeAspect="1" noChangeArrowheads="1"/>
        </xdr:cNvSpPr>
      </xdr:nvSpPr>
      <xdr:spPr bwMode="auto">
        <a:xfrm>
          <a:off x="960120" y="2157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118</xdr:row>
      <xdr:rowOff>0</xdr:rowOff>
    </xdr:from>
    <xdr:to>
      <xdr:col>2</xdr:col>
      <xdr:colOff>304800</xdr:colOff>
      <xdr:row>119</xdr:row>
      <xdr:rowOff>121920</xdr:rowOff>
    </xdr:to>
    <xdr:sp macro="" textlink="">
      <xdr:nvSpPr>
        <xdr:cNvPr id="9" name="AutoShape 18">
          <a:extLst>
            <a:ext uri="{FF2B5EF4-FFF2-40B4-BE49-F238E27FC236}">
              <a16:creationId xmlns:a16="http://schemas.microsoft.com/office/drawing/2014/main" id="{921BBCFC-4D35-4E7C-B8B6-BB9E62325618}"/>
            </a:ext>
          </a:extLst>
        </xdr:cNvPr>
        <xdr:cNvSpPr>
          <a:spLocks noChangeAspect="1" noChangeArrowheads="1"/>
        </xdr:cNvSpPr>
      </xdr:nvSpPr>
      <xdr:spPr bwMode="auto">
        <a:xfrm>
          <a:off x="960120" y="21762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119</xdr:row>
      <xdr:rowOff>0</xdr:rowOff>
    </xdr:from>
    <xdr:to>
      <xdr:col>2</xdr:col>
      <xdr:colOff>304800</xdr:colOff>
      <xdr:row>120</xdr:row>
      <xdr:rowOff>121920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4514A71B-E51E-4654-9A60-57535B97CFF2}"/>
            </a:ext>
          </a:extLst>
        </xdr:cNvPr>
        <xdr:cNvSpPr>
          <a:spLocks noChangeAspect="1" noChangeArrowheads="1"/>
        </xdr:cNvSpPr>
      </xdr:nvSpPr>
      <xdr:spPr bwMode="auto">
        <a:xfrm>
          <a:off x="960120" y="219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120</xdr:row>
      <xdr:rowOff>0</xdr:rowOff>
    </xdr:from>
    <xdr:to>
      <xdr:col>2</xdr:col>
      <xdr:colOff>304800</xdr:colOff>
      <xdr:row>121</xdr:row>
      <xdr:rowOff>121920</xdr:rowOff>
    </xdr:to>
    <xdr:sp macro="" textlink="">
      <xdr:nvSpPr>
        <xdr:cNvPr id="11" name="AutoShape 20">
          <a:extLst>
            <a:ext uri="{FF2B5EF4-FFF2-40B4-BE49-F238E27FC236}">
              <a16:creationId xmlns:a16="http://schemas.microsoft.com/office/drawing/2014/main" id="{5730C611-DE82-4094-B025-D2188C4323E9}"/>
            </a:ext>
          </a:extLst>
        </xdr:cNvPr>
        <xdr:cNvSpPr>
          <a:spLocks noChangeAspect="1" noChangeArrowheads="1"/>
        </xdr:cNvSpPr>
      </xdr:nvSpPr>
      <xdr:spPr bwMode="auto">
        <a:xfrm>
          <a:off x="960120" y="22128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121</xdr:row>
      <xdr:rowOff>0</xdr:rowOff>
    </xdr:from>
    <xdr:to>
      <xdr:col>2</xdr:col>
      <xdr:colOff>304800</xdr:colOff>
      <xdr:row>122</xdr:row>
      <xdr:rowOff>121920</xdr:rowOff>
    </xdr:to>
    <xdr:sp macro="" textlink="">
      <xdr:nvSpPr>
        <xdr:cNvPr id="12" name="AutoShape 21">
          <a:extLst>
            <a:ext uri="{FF2B5EF4-FFF2-40B4-BE49-F238E27FC236}">
              <a16:creationId xmlns:a16="http://schemas.microsoft.com/office/drawing/2014/main" id="{9D17E623-06FD-4527-BB35-5FD82DEB15CF}"/>
            </a:ext>
          </a:extLst>
        </xdr:cNvPr>
        <xdr:cNvSpPr>
          <a:spLocks noChangeAspect="1" noChangeArrowheads="1"/>
        </xdr:cNvSpPr>
      </xdr:nvSpPr>
      <xdr:spPr bwMode="auto">
        <a:xfrm>
          <a:off x="960120" y="22311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304800</xdr:colOff>
      <xdr:row>123</xdr:row>
      <xdr:rowOff>121920</xdr:rowOff>
    </xdr:to>
    <xdr:sp macro="" textlink="">
      <xdr:nvSpPr>
        <xdr:cNvPr id="13" name="AutoShape 22">
          <a:extLst>
            <a:ext uri="{FF2B5EF4-FFF2-40B4-BE49-F238E27FC236}">
              <a16:creationId xmlns:a16="http://schemas.microsoft.com/office/drawing/2014/main" id="{2C1C612A-1679-4301-ADE7-0AC15FDAB7CF}"/>
            </a:ext>
          </a:extLst>
        </xdr:cNvPr>
        <xdr:cNvSpPr>
          <a:spLocks noChangeAspect="1" noChangeArrowheads="1"/>
        </xdr:cNvSpPr>
      </xdr:nvSpPr>
      <xdr:spPr bwMode="auto">
        <a:xfrm>
          <a:off x="960120" y="22494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304800</xdr:colOff>
      <xdr:row>124</xdr:row>
      <xdr:rowOff>121920</xdr:rowOff>
    </xdr:to>
    <xdr:sp macro="" textlink="">
      <xdr:nvSpPr>
        <xdr:cNvPr id="14" name="AutoShape 23">
          <a:extLst>
            <a:ext uri="{FF2B5EF4-FFF2-40B4-BE49-F238E27FC236}">
              <a16:creationId xmlns:a16="http://schemas.microsoft.com/office/drawing/2014/main" id="{79DC511F-E6FA-4520-A65C-3377C4F2F5E3}"/>
            </a:ext>
          </a:extLst>
        </xdr:cNvPr>
        <xdr:cNvSpPr>
          <a:spLocks noChangeAspect="1" noChangeArrowheads="1"/>
        </xdr:cNvSpPr>
      </xdr:nvSpPr>
      <xdr:spPr bwMode="auto">
        <a:xfrm>
          <a:off x="960120" y="22677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304800</xdr:colOff>
      <xdr:row>126</xdr:row>
      <xdr:rowOff>121920</xdr:rowOff>
    </xdr:to>
    <xdr:sp macro="" textlink="">
      <xdr:nvSpPr>
        <xdr:cNvPr id="15" name="AutoShape 25">
          <a:extLst>
            <a:ext uri="{FF2B5EF4-FFF2-40B4-BE49-F238E27FC236}">
              <a16:creationId xmlns:a16="http://schemas.microsoft.com/office/drawing/2014/main" id="{B2D4FE6E-F2C6-40A1-83A7-40DADA2BB3DC}"/>
            </a:ext>
          </a:extLst>
        </xdr:cNvPr>
        <xdr:cNvSpPr>
          <a:spLocks noChangeAspect="1" noChangeArrowheads="1"/>
        </xdr:cNvSpPr>
      </xdr:nvSpPr>
      <xdr:spPr bwMode="auto">
        <a:xfrm>
          <a:off x="960120" y="2304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304800</xdr:colOff>
      <xdr:row>127</xdr:row>
      <xdr:rowOff>121920</xdr:rowOff>
    </xdr:to>
    <xdr:sp macro="" textlink="">
      <xdr:nvSpPr>
        <xdr:cNvPr id="16" name="AutoShape 26">
          <a:extLst>
            <a:ext uri="{FF2B5EF4-FFF2-40B4-BE49-F238E27FC236}">
              <a16:creationId xmlns:a16="http://schemas.microsoft.com/office/drawing/2014/main" id="{9040D32A-8BB2-47C3-AFD5-B74AB7CDD516}"/>
            </a:ext>
          </a:extLst>
        </xdr:cNvPr>
        <xdr:cNvSpPr>
          <a:spLocks noChangeAspect="1" noChangeArrowheads="1"/>
        </xdr:cNvSpPr>
      </xdr:nvSpPr>
      <xdr:spPr bwMode="auto">
        <a:xfrm>
          <a:off x="960120" y="2322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304800</xdr:colOff>
      <xdr:row>131</xdr:row>
      <xdr:rowOff>121920</xdr:rowOff>
    </xdr:to>
    <xdr:sp macro="" textlink="">
      <xdr:nvSpPr>
        <xdr:cNvPr id="17" name="AutoShape 30">
          <a:extLst>
            <a:ext uri="{FF2B5EF4-FFF2-40B4-BE49-F238E27FC236}">
              <a16:creationId xmlns:a16="http://schemas.microsoft.com/office/drawing/2014/main" id="{8C9AB0E2-59AB-4293-92F0-A66211E2B818}"/>
            </a:ext>
          </a:extLst>
        </xdr:cNvPr>
        <xdr:cNvSpPr>
          <a:spLocks noChangeAspect="1" noChangeArrowheads="1"/>
        </xdr:cNvSpPr>
      </xdr:nvSpPr>
      <xdr:spPr bwMode="auto">
        <a:xfrm>
          <a:off x="960120" y="2395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304800</xdr:colOff>
      <xdr:row>44</xdr:row>
      <xdr:rowOff>121920</xdr:rowOff>
    </xdr:to>
    <xdr:sp macro="" textlink="">
      <xdr:nvSpPr>
        <xdr:cNvPr id="18" name="AutoShape 4">
          <a:extLst>
            <a:ext uri="{FF2B5EF4-FFF2-40B4-BE49-F238E27FC236}">
              <a16:creationId xmlns:a16="http://schemas.microsoft.com/office/drawing/2014/main" id="{E9C7F688-3C21-4DCF-AD84-78FE0C58FDEA}"/>
            </a:ext>
          </a:extLst>
        </xdr:cNvPr>
        <xdr:cNvSpPr>
          <a:spLocks noChangeAspect="1" noChangeArrowheads="1"/>
        </xdr:cNvSpPr>
      </xdr:nvSpPr>
      <xdr:spPr bwMode="auto">
        <a:xfrm>
          <a:off x="96012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2</xdr:col>
      <xdr:colOff>137160</xdr:colOff>
      <xdr:row>19</xdr:row>
      <xdr:rowOff>121920</xdr:rowOff>
    </xdr:to>
    <xdr:sp macro="" textlink="">
      <xdr:nvSpPr>
        <xdr:cNvPr id="19" name="AutoShape 4">
          <a:extLst>
            <a:ext uri="{FF2B5EF4-FFF2-40B4-BE49-F238E27FC236}">
              <a16:creationId xmlns:a16="http://schemas.microsoft.com/office/drawing/2014/main" id="{6288E677-E3DD-4231-ABD2-50C56B168E67}"/>
            </a:ext>
          </a:extLst>
        </xdr:cNvPr>
        <xdr:cNvSpPr>
          <a:spLocks noChangeAspect="1" noChangeArrowheads="1"/>
        </xdr:cNvSpPr>
      </xdr:nvSpPr>
      <xdr:spPr bwMode="auto">
        <a:xfrm>
          <a:off x="0" y="548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2</xdr:col>
      <xdr:colOff>137160</xdr:colOff>
      <xdr:row>111</xdr:row>
      <xdr:rowOff>121920</xdr:rowOff>
    </xdr:to>
    <xdr:sp macro="" textlink="">
      <xdr:nvSpPr>
        <xdr:cNvPr id="20" name="AutoShape 10">
          <a:extLst>
            <a:ext uri="{FF2B5EF4-FFF2-40B4-BE49-F238E27FC236}">
              <a16:creationId xmlns:a16="http://schemas.microsoft.com/office/drawing/2014/main" id="{F5189F9D-7C29-4765-8818-9BC5325B8AB6}"/>
            </a:ext>
          </a:extLst>
        </xdr:cNvPr>
        <xdr:cNvSpPr>
          <a:spLocks noChangeAspect="1" noChangeArrowheads="1"/>
        </xdr:cNvSpPr>
      </xdr:nvSpPr>
      <xdr:spPr bwMode="auto">
        <a:xfrm>
          <a:off x="0" y="1645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115</xdr:row>
      <xdr:rowOff>0</xdr:rowOff>
    </xdr:from>
    <xdr:to>
      <xdr:col>2</xdr:col>
      <xdr:colOff>137160</xdr:colOff>
      <xdr:row>116</xdr:row>
      <xdr:rowOff>121920</xdr:rowOff>
    </xdr:to>
    <xdr:sp macro="" textlink="">
      <xdr:nvSpPr>
        <xdr:cNvPr id="21" name="AutoShape 15">
          <a:extLst>
            <a:ext uri="{FF2B5EF4-FFF2-40B4-BE49-F238E27FC236}">
              <a16:creationId xmlns:a16="http://schemas.microsoft.com/office/drawing/2014/main" id="{42143F27-9AEA-41B7-86EE-DF8B246FE54E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117</xdr:row>
      <xdr:rowOff>0</xdr:rowOff>
    </xdr:from>
    <xdr:to>
      <xdr:col>2</xdr:col>
      <xdr:colOff>137160</xdr:colOff>
      <xdr:row>118</xdr:row>
      <xdr:rowOff>121920</xdr:rowOff>
    </xdr:to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0CCE5B46-AB3F-4065-BBA5-7EC4FE7AA0F7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2</xdr:col>
      <xdr:colOff>137160</xdr:colOff>
      <xdr:row>119</xdr:row>
      <xdr:rowOff>121920</xdr:rowOff>
    </xdr:to>
    <xdr:sp macro="" textlink="">
      <xdr:nvSpPr>
        <xdr:cNvPr id="23" name="AutoShape 18">
          <a:extLst>
            <a:ext uri="{FF2B5EF4-FFF2-40B4-BE49-F238E27FC236}">
              <a16:creationId xmlns:a16="http://schemas.microsoft.com/office/drawing/2014/main" id="{44FAB156-5ABD-4C99-B559-04D0EB9A0A7B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119</xdr:row>
      <xdr:rowOff>0</xdr:rowOff>
    </xdr:from>
    <xdr:to>
      <xdr:col>2</xdr:col>
      <xdr:colOff>137160</xdr:colOff>
      <xdr:row>120</xdr:row>
      <xdr:rowOff>121920</xdr:rowOff>
    </xdr:to>
    <xdr:sp macro="" textlink="">
      <xdr:nvSpPr>
        <xdr:cNvPr id="24" name="AutoShape 19">
          <a:extLst>
            <a:ext uri="{FF2B5EF4-FFF2-40B4-BE49-F238E27FC236}">
              <a16:creationId xmlns:a16="http://schemas.microsoft.com/office/drawing/2014/main" id="{D8076786-A89B-4D99-BD4A-606EA0D9D82A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120</xdr:row>
      <xdr:rowOff>0</xdr:rowOff>
    </xdr:from>
    <xdr:to>
      <xdr:col>2</xdr:col>
      <xdr:colOff>137160</xdr:colOff>
      <xdr:row>121</xdr:row>
      <xdr:rowOff>121920</xdr:rowOff>
    </xdr:to>
    <xdr:sp macro="" textlink="">
      <xdr:nvSpPr>
        <xdr:cNvPr id="25" name="AutoShape 20">
          <a:extLst>
            <a:ext uri="{FF2B5EF4-FFF2-40B4-BE49-F238E27FC236}">
              <a16:creationId xmlns:a16="http://schemas.microsoft.com/office/drawing/2014/main" id="{EB8980BA-83C7-4A61-B816-D984D28AAAF7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121</xdr:row>
      <xdr:rowOff>0</xdr:rowOff>
    </xdr:from>
    <xdr:to>
      <xdr:col>2</xdr:col>
      <xdr:colOff>137160</xdr:colOff>
      <xdr:row>122</xdr:row>
      <xdr:rowOff>121920</xdr:rowOff>
    </xdr:to>
    <xdr:sp macro="" textlink="">
      <xdr:nvSpPr>
        <xdr:cNvPr id="26" name="AutoShape 21">
          <a:extLst>
            <a:ext uri="{FF2B5EF4-FFF2-40B4-BE49-F238E27FC236}">
              <a16:creationId xmlns:a16="http://schemas.microsoft.com/office/drawing/2014/main" id="{1A5B105E-E564-44A4-89AE-55B3FCF57D36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122</xdr:row>
      <xdr:rowOff>0</xdr:rowOff>
    </xdr:from>
    <xdr:to>
      <xdr:col>2</xdr:col>
      <xdr:colOff>137160</xdr:colOff>
      <xdr:row>123</xdr:row>
      <xdr:rowOff>121920</xdr:rowOff>
    </xdr:to>
    <xdr:sp macro="" textlink="">
      <xdr:nvSpPr>
        <xdr:cNvPr id="27" name="AutoShape 22">
          <a:extLst>
            <a:ext uri="{FF2B5EF4-FFF2-40B4-BE49-F238E27FC236}">
              <a16:creationId xmlns:a16="http://schemas.microsoft.com/office/drawing/2014/main" id="{C3D3DA32-EED7-41FF-AD66-E8D059E00C65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123</xdr:row>
      <xdr:rowOff>0</xdr:rowOff>
    </xdr:from>
    <xdr:to>
      <xdr:col>2</xdr:col>
      <xdr:colOff>137160</xdr:colOff>
      <xdr:row>124</xdr:row>
      <xdr:rowOff>121920</xdr:rowOff>
    </xdr:to>
    <xdr:sp macro="" textlink="">
      <xdr:nvSpPr>
        <xdr:cNvPr id="28" name="AutoShape 23">
          <a:extLst>
            <a:ext uri="{FF2B5EF4-FFF2-40B4-BE49-F238E27FC236}">
              <a16:creationId xmlns:a16="http://schemas.microsoft.com/office/drawing/2014/main" id="{B29DC2DA-4B1F-45C5-A89C-4D11967283B1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125</xdr:row>
      <xdr:rowOff>0</xdr:rowOff>
    </xdr:from>
    <xdr:to>
      <xdr:col>2</xdr:col>
      <xdr:colOff>137160</xdr:colOff>
      <xdr:row>126</xdr:row>
      <xdr:rowOff>121920</xdr:rowOff>
    </xdr:to>
    <xdr:sp macro="" textlink="">
      <xdr:nvSpPr>
        <xdr:cNvPr id="29" name="AutoShape 25">
          <a:extLst>
            <a:ext uri="{FF2B5EF4-FFF2-40B4-BE49-F238E27FC236}">
              <a16:creationId xmlns:a16="http://schemas.microsoft.com/office/drawing/2014/main" id="{E7DD1B3C-A203-4A6F-929C-2698C7D3E04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126</xdr:row>
      <xdr:rowOff>0</xdr:rowOff>
    </xdr:from>
    <xdr:to>
      <xdr:col>2</xdr:col>
      <xdr:colOff>137160</xdr:colOff>
      <xdr:row>127</xdr:row>
      <xdr:rowOff>121920</xdr:rowOff>
    </xdr:to>
    <xdr:sp macro="" textlink="">
      <xdr:nvSpPr>
        <xdr:cNvPr id="30" name="AutoShape 26">
          <a:extLst>
            <a:ext uri="{FF2B5EF4-FFF2-40B4-BE49-F238E27FC236}">
              <a16:creationId xmlns:a16="http://schemas.microsoft.com/office/drawing/2014/main" id="{B3C2D592-A5E6-43EE-B2EF-91B387FEBFE1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130</xdr:row>
      <xdr:rowOff>0</xdr:rowOff>
    </xdr:from>
    <xdr:to>
      <xdr:col>2</xdr:col>
      <xdr:colOff>137160</xdr:colOff>
      <xdr:row>131</xdr:row>
      <xdr:rowOff>121920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6C9B49DD-B210-4F06-96A2-F15CE704662A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134</xdr:row>
      <xdr:rowOff>0</xdr:rowOff>
    </xdr:from>
    <xdr:to>
      <xdr:col>2</xdr:col>
      <xdr:colOff>137160</xdr:colOff>
      <xdr:row>135</xdr:row>
      <xdr:rowOff>121920</xdr:rowOff>
    </xdr:to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46858BF4-3603-4B11-A5CE-AF2E11656DD2}"/>
            </a:ext>
          </a:extLst>
        </xdr:cNvPr>
        <xdr:cNvSpPr>
          <a:spLocks noChangeAspect="1" noChangeArrowheads="1"/>
        </xdr:cNvSpPr>
      </xdr:nvSpPr>
      <xdr:spPr bwMode="auto">
        <a:xfrm>
          <a:off x="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135</xdr:row>
      <xdr:rowOff>0</xdr:rowOff>
    </xdr:from>
    <xdr:to>
      <xdr:col>2</xdr:col>
      <xdr:colOff>137160</xdr:colOff>
      <xdr:row>136</xdr:row>
      <xdr:rowOff>121920</xdr:rowOff>
    </xdr:to>
    <xdr:sp macro="" textlink="">
      <xdr:nvSpPr>
        <xdr:cNvPr id="33" name="AutoShape 4">
          <a:extLst>
            <a:ext uri="{FF2B5EF4-FFF2-40B4-BE49-F238E27FC236}">
              <a16:creationId xmlns:a16="http://schemas.microsoft.com/office/drawing/2014/main" id="{7A64F154-E662-4170-B8A7-CD4C549FB181}"/>
            </a:ext>
          </a:extLst>
        </xdr:cNvPr>
        <xdr:cNvSpPr>
          <a:spLocks noChangeAspect="1" noChangeArrowheads="1"/>
        </xdr:cNvSpPr>
      </xdr:nvSpPr>
      <xdr:spPr bwMode="auto">
        <a:xfrm>
          <a:off x="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136</xdr:row>
      <xdr:rowOff>0</xdr:rowOff>
    </xdr:from>
    <xdr:to>
      <xdr:col>2</xdr:col>
      <xdr:colOff>137160</xdr:colOff>
      <xdr:row>137</xdr:row>
      <xdr:rowOff>121920</xdr:rowOff>
    </xdr:to>
    <xdr:sp macro="" textlink="">
      <xdr:nvSpPr>
        <xdr:cNvPr id="34" name="AutoShape 5">
          <a:extLst>
            <a:ext uri="{FF2B5EF4-FFF2-40B4-BE49-F238E27FC236}">
              <a16:creationId xmlns:a16="http://schemas.microsoft.com/office/drawing/2014/main" id="{597097A0-8C72-47F8-9AED-06119F829EC7}"/>
            </a:ext>
          </a:extLst>
        </xdr:cNvPr>
        <xdr:cNvSpPr>
          <a:spLocks noChangeAspect="1" noChangeArrowheads="1"/>
        </xdr:cNvSpPr>
      </xdr:nvSpPr>
      <xdr:spPr bwMode="auto">
        <a:xfrm>
          <a:off x="0" y="548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2</xdr:col>
      <xdr:colOff>137160</xdr:colOff>
      <xdr:row>138</xdr:row>
      <xdr:rowOff>121920</xdr:rowOff>
    </xdr:to>
    <xdr:sp macro="" textlink="">
      <xdr:nvSpPr>
        <xdr:cNvPr id="35" name="AutoShape 6">
          <a:extLst>
            <a:ext uri="{FF2B5EF4-FFF2-40B4-BE49-F238E27FC236}">
              <a16:creationId xmlns:a16="http://schemas.microsoft.com/office/drawing/2014/main" id="{B3A22CD9-179D-4EEE-AB01-F5A9459349B7}"/>
            </a:ext>
          </a:extLst>
        </xdr:cNvPr>
        <xdr:cNvSpPr>
          <a:spLocks noChangeAspect="1" noChangeArrowheads="1"/>
        </xdr:cNvSpPr>
      </xdr:nvSpPr>
      <xdr:spPr bwMode="auto">
        <a:xfrm>
          <a:off x="0" y="731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138</xdr:row>
      <xdr:rowOff>0</xdr:rowOff>
    </xdr:from>
    <xdr:to>
      <xdr:col>2</xdr:col>
      <xdr:colOff>137160</xdr:colOff>
      <xdr:row>139</xdr:row>
      <xdr:rowOff>121920</xdr:rowOff>
    </xdr:to>
    <xdr:sp macro="" textlink="">
      <xdr:nvSpPr>
        <xdr:cNvPr id="36" name="AutoShape 7">
          <a:extLst>
            <a:ext uri="{FF2B5EF4-FFF2-40B4-BE49-F238E27FC236}">
              <a16:creationId xmlns:a16="http://schemas.microsoft.com/office/drawing/2014/main" id="{803C29AE-2691-46B8-9AD4-02B05C229F8E}"/>
            </a:ext>
          </a:extLst>
        </xdr:cNvPr>
        <xdr:cNvSpPr>
          <a:spLocks noChangeAspect="1" noChangeArrowheads="1"/>
        </xdr:cNvSpPr>
      </xdr:nvSpPr>
      <xdr:spPr bwMode="auto">
        <a:xfrm>
          <a:off x="0" y="91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139</xdr:row>
      <xdr:rowOff>0</xdr:rowOff>
    </xdr:from>
    <xdr:to>
      <xdr:col>2</xdr:col>
      <xdr:colOff>137160</xdr:colOff>
      <xdr:row>140</xdr:row>
      <xdr:rowOff>121920</xdr:rowOff>
    </xdr:to>
    <xdr:sp macro="" textlink="">
      <xdr:nvSpPr>
        <xdr:cNvPr id="37" name="AutoShape 8">
          <a:extLst>
            <a:ext uri="{FF2B5EF4-FFF2-40B4-BE49-F238E27FC236}">
              <a16:creationId xmlns:a16="http://schemas.microsoft.com/office/drawing/2014/main" id="{75FB66DB-55CF-4230-9D66-7A5A66E02A9C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140</xdr:row>
      <xdr:rowOff>0</xdr:rowOff>
    </xdr:from>
    <xdr:to>
      <xdr:col>2</xdr:col>
      <xdr:colOff>137160</xdr:colOff>
      <xdr:row>141</xdr:row>
      <xdr:rowOff>121920</xdr:rowOff>
    </xdr:to>
    <xdr:sp macro="" textlink="">
      <xdr:nvSpPr>
        <xdr:cNvPr id="38" name="AutoShape 9">
          <a:extLst>
            <a:ext uri="{FF2B5EF4-FFF2-40B4-BE49-F238E27FC236}">
              <a16:creationId xmlns:a16="http://schemas.microsoft.com/office/drawing/2014/main" id="{31578C7B-57D1-40DC-B03D-51302DD869E0}"/>
            </a:ext>
          </a:extLst>
        </xdr:cNvPr>
        <xdr:cNvSpPr>
          <a:spLocks noChangeAspect="1" noChangeArrowheads="1"/>
        </xdr:cNvSpPr>
      </xdr:nvSpPr>
      <xdr:spPr bwMode="auto">
        <a:xfrm>
          <a:off x="0" y="1280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141</xdr:row>
      <xdr:rowOff>0</xdr:rowOff>
    </xdr:from>
    <xdr:to>
      <xdr:col>2</xdr:col>
      <xdr:colOff>137160</xdr:colOff>
      <xdr:row>142</xdr:row>
      <xdr:rowOff>121920</xdr:rowOff>
    </xdr:to>
    <xdr:sp macro="" textlink="">
      <xdr:nvSpPr>
        <xdr:cNvPr id="39" name="AutoShape 10">
          <a:extLst>
            <a:ext uri="{FF2B5EF4-FFF2-40B4-BE49-F238E27FC236}">
              <a16:creationId xmlns:a16="http://schemas.microsoft.com/office/drawing/2014/main" id="{AC7B57A5-6854-4399-9C20-5940E70BE575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EE5F3559-2AAA-42DD-A1B8-E0AA80D4F512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150</xdr:row>
      <xdr:rowOff>0</xdr:rowOff>
    </xdr:from>
    <xdr:ext cx="304800" cy="304800"/>
    <xdr:sp macro="" textlink="">
      <xdr:nvSpPr>
        <xdr:cNvPr id="41" name="AutoShape 2">
          <a:extLst>
            <a:ext uri="{FF2B5EF4-FFF2-40B4-BE49-F238E27FC236}">
              <a16:creationId xmlns:a16="http://schemas.microsoft.com/office/drawing/2014/main" id="{966F4DF6-DA7E-40C8-A349-4B7A0B506CA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99060</xdr:colOff>
      <xdr:row>4</xdr:row>
      <xdr:rowOff>121920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2F6CA247-3BE8-13EA-9FA2-02E57F4EFF0B}"/>
            </a:ext>
          </a:extLst>
        </xdr:cNvPr>
        <xdr:cNvSpPr>
          <a:spLocks noChangeAspect="1" noChangeArrowheads="1"/>
        </xdr:cNvSpPr>
      </xdr:nvSpPr>
      <xdr:spPr bwMode="auto">
        <a:xfrm>
          <a:off x="1219200" y="1920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1</xdr:col>
      <xdr:colOff>99060</xdr:colOff>
      <xdr:row>10</xdr:row>
      <xdr:rowOff>121920</xdr:rowOff>
    </xdr:to>
    <xdr:sp macro="" textlink="">
      <xdr:nvSpPr>
        <xdr:cNvPr id="7178" name="AutoShape 10">
          <a:extLst>
            <a:ext uri="{FF2B5EF4-FFF2-40B4-BE49-F238E27FC236}">
              <a16:creationId xmlns:a16="http://schemas.microsoft.com/office/drawing/2014/main" id="{5DFE3B87-3D7E-2377-CA82-123817BB0F48}"/>
            </a:ext>
          </a:extLst>
        </xdr:cNvPr>
        <xdr:cNvSpPr>
          <a:spLocks noChangeAspect="1" noChangeArrowheads="1"/>
        </xdr:cNvSpPr>
      </xdr:nvSpPr>
      <xdr:spPr bwMode="auto">
        <a:xfrm>
          <a:off x="1584960" y="3368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99060</xdr:colOff>
      <xdr:row>15</xdr:row>
      <xdr:rowOff>121920</xdr:rowOff>
    </xdr:to>
    <xdr:sp macro="" textlink="">
      <xdr:nvSpPr>
        <xdr:cNvPr id="7183" name="AutoShape 15">
          <a:extLst>
            <a:ext uri="{FF2B5EF4-FFF2-40B4-BE49-F238E27FC236}">
              <a16:creationId xmlns:a16="http://schemas.microsoft.com/office/drawing/2014/main" id="{DCD67275-96FA-C722-5690-C18E49963CB9}"/>
            </a:ext>
          </a:extLst>
        </xdr:cNvPr>
        <xdr:cNvSpPr>
          <a:spLocks noChangeAspect="1" noChangeArrowheads="1"/>
        </xdr:cNvSpPr>
      </xdr:nvSpPr>
      <xdr:spPr bwMode="auto">
        <a:xfrm>
          <a:off x="1584960" y="50825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99060</xdr:colOff>
      <xdr:row>17</xdr:row>
      <xdr:rowOff>121920</xdr:rowOff>
    </xdr:to>
    <xdr:sp macro="" textlink="">
      <xdr:nvSpPr>
        <xdr:cNvPr id="7185" name="AutoShape 17">
          <a:extLst>
            <a:ext uri="{FF2B5EF4-FFF2-40B4-BE49-F238E27FC236}">
              <a16:creationId xmlns:a16="http://schemas.microsoft.com/office/drawing/2014/main" id="{B26048E9-EBF2-5A2E-D737-7B4FE6877484}"/>
            </a:ext>
          </a:extLst>
        </xdr:cNvPr>
        <xdr:cNvSpPr>
          <a:spLocks noChangeAspect="1" noChangeArrowheads="1"/>
        </xdr:cNvSpPr>
      </xdr:nvSpPr>
      <xdr:spPr bwMode="auto">
        <a:xfrm>
          <a:off x="1584960" y="5829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99060</xdr:colOff>
      <xdr:row>18</xdr:row>
      <xdr:rowOff>121920</xdr:rowOff>
    </xdr:to>
    <xdr:sp macro="" textlink="">
      <xdr:nvSpPr>
        <xdr:cNvPr id="7186" name="AutoShape 18">
          <a:extLst>
            <a:ext uri="{FF2B5EF4-FFF2-40B4-BE49-F238E27FC236}">
              <a16:creationId xmlns:a16="http://schemas.microsoft.com/office/drawing/2014/main" id="{2732A0BC-00C0-6136-24F3-E0AAF53BE7EE}"/>
            </a:ext>
          </a:extLst>
        </xdr:cNvPr>
        <xdr:cNvSpPr>
          <a:spLocks noChangeAspect="1" noChangeArrowheads="1"/>
        </xdr:cNvSpPr>
      </xdr:nvSpPr>
      <xdr:spPr bwMode="auto">
        <a:xfrm>
          <a:off x="158496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99060</xdr:colOff>
      <xdr:row>19</xdr:row>
      <xdr:rowOff>121920</xdr:rowOff>
    </xdr:to>
    <xdr:sp macro="" textlink="">
      <xdr:nvSpPr>
        <xdr:cNvPr id="7187" name="AutoShape 19">
          <a:extLst>
            <a:ext uri="{FF2B5EF4-FFF2-40B4-BE49-F238E27FC236}">
              <a16:creationId xmlns:a16="http://schemas.microsoft.com/office/drawing/2014/main" id="{F6DE232F-64B0-A4DE-B98C-32219A0BDC22}"/>
            </a:ext>
          </a:extLst>
        </xdr:cNvPr>
        <xdr:cNvSpPr>
          <a:spLocks noChangeAspect="1" noChangeArrowheads="1"/>
        </xdr:cNvSpPr>
      </xdr:nvSpPr>
      <xdr:spPr bwMode="auto">
        <a:xfrm>
          <a:off x="1584960" y="6682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99060</xdr:colOff>
      <xdr:row>20</xdr:row>
      <xdr:rowOff>121920</xdr:rowOff>
    </xdr:to>
    <xdr:sp macro="" textlink="">
      <xdr:nvSpPr>
        <xdr:cNvPr id="7188" name="AutoShape 20">
          <a:extLst>
            <a:ext uri="{FF2B5EF4-FFF2-40B4-BE49-F238E27FC236}">
              <a16:creationId xmlns:a16="http://schemas.microsoft.com/office/drawing/2014/main" id="{813E9BC3-F5EB-C627-91FC-CBC95C41BEC7}"/>
            </a:ext>
          </a:extLst>
        </xdr:cNvPr>
        <xdr:cNvSpPr>
          <a:spLocks noChangeAspect="1" noChangeArrowheads="1"/>
        </xdr:cNvSpPr>
      </xdr:nvSpPr>
      <xdr:spPr bwMode="auto">
        <a:xfrm>
          <a:off x="1584960" y="7025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99060</xdr:colOff>
      <xdr:row>21</xdr:row>
      <xdr:rowOff>121920</xdr:rowOff>
    </xdr:to>
    <xdr:sp macro="" textlink="">
      <xdr:nvSpPr>
        <xdr:cNvPr id="7189" name="AutoShape 21">
          <a:extLst>
            <a:ext uri="{FF2B5EF4-FFF2-40B4-BE49-F238E27FC236}">
              <a16:creationId xmlns:a16="http://schemas.microsoft.com/office/drawing/2014/main" id="{40B97EC5-91AC-691E-42EE-4EBFE5E754B4}"/>
            </a:ext>
          </a:extLst>
        </xdr:cNvPr>
        <xdr:cNvSpPr>
          <a:spLocks noChangeAspect="1" noChangeArrowheads="1"/>
        </xdr:cNvSpPr>
      </xdr:nvSpPr>
      <xdr:spPr bwMode="auto">
        <a:xfrm>
          <a:off x="1584960" y="7299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99060</xdr:colOff>
      <xdr:row>22</xdr:row>
      <xdr:rowOff>121920</xdr:rowOff>
    </xdr:to>
    <xdr:sp macro="" textlink="">
      <xdr:nvSpPr>
        <xdr:cNvPr id="7190" name="AutoShape 22">
          <a:extLst>
            <a:ext uri="{FF2B5EF4-FFF2-40B4-BE49-F238E27FC236}">
              <a16:creationId xmlns:a16="http://schemas.microsoft.com/office/drawing/2014/main" id="{2566E2FD-40F9-EE3D-E995-A40D96916B79}"/>
            </a:ext>
          </a:extLst>
        </xdr:cNvPr>
        <xdr:cNvSpPr>
          <a:spLocks noChangeAspect="1" noChangeArrowheads="1"/>
        </xdr:cNvSpPr>
      </xdr:nvSpPr>
      <xdr:spPr bwMode="auto">
        <a:xfrm>
          <a:off x="1584960" y="7642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99060</xdr:colOff>
      <xdr:row>23</xdr:row>
      <xdr:rowOff>121920</xdr:rowOff>
    </xdr:to>
    <xdr:sp macro="" textlink="">
      <xdr:nvSpPr>
        <xdr:cNvPr id="7191" name="AutoShape 23">
          <a:extLst>
            <a:ext uri="{FF2B5EF4-FFF2-40B4-BE49-F238E27FC236}">
              <a16:creationId xmlns:a16="http://schemas.microsoft.com/office/drawing/2014/main" id="{47CE2D66-2E5F-F3A8-FB5D-B72D9021B229}"/>
            </a:ext>
          </a:extLst>
        </xdr:cNvPr>
        <xdr:cNvSpPr>
          <a:spLocks noChangeAspect="1" noChangeArrowheads="1"/>
        </xdr:cNvSpPr>
      </xdr:nvSpPr>
      <xdr:spPr bwMode="auto">
        <a:xfrm>
          <a:off x="1584960" y="798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99060</xdr:colOff>
      <xdr:row>25</xdr:row>
      <xdr:rowOff>121920</xdr:rowOff>
    </xdr:to>
    <xdr:sp macro="" textlink="">
      <xdr:nvSpPr>
        <xdr:cNvPr id="7193" name="AutoShape 25">
          <a:extLst>
            <a:ext uri="{FF2B5EF4-FFF2-40B4-BE49-F238E27FC236}">
              <a16:creationId xmlns:a16="http://schemas.microsoft.com/office/drawing/2014/main" id="{42558AEF-86CD-94E2-6D62-16C1FD4CF9B5}"/>
            </a:ext>
          </a:extLst>
        </xdr:cNvPr>
        <xdr:cNvSpPr>
          <a:spLocks noChangeAspect="1" noChangeArrowheads="1"/>
        </xdr:cNvSpPr>
      </xdr:nvSpPr>
      <xdr:spPr bwMode="auto">
        <a:xfrm>
          <a:off x="1584960" y="88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99060</xdr:colOff>
      <xdr:row>26</xdr:row>
      <xdr:rowOff>121920</xdr:rowOff>
    </xdr:to>
    <xdr:sp macro="" textlink="">
      <xdr:nvSpPr>
        <xdr:cNvPr id="7194" name="AutoShape 26">
          <a:extLst>
            <a:ext uri="{FF2B5EF4-FFF2-40B4-BE49-F238E27FC236}">
              <a16:creationId xmlns:a16="http://schemas.microsoft.com/office/drawing/2014/main" id="{08830DD7-7825-CBAE-826D-5D811B35877B}"/>
            </a:ext>
          </a:extLst>
        </xdr:cNvPr>
        <xdr:cNvSpPr>
          <a:spLocks noChangeAspect="1" noChangeArrowheads="1"/>
        </xdr:cNvSpPr>
      </xdr:nvSpPr>
      <xdr:spPr bwMode="auto">
        <a:xfrm>
          <a:off x="1584960" y="9212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99060</xdr:colOff>
      <xdr:row>30</xdr:row>
      <xdr:rowOff>121920</xdr:rowOff>
    </xdr:to>
    <xdr:sp macro="" textlink="">
      <xdr:nvSpPr>
        <xdr:cNvPr id="7198" name="AutoShape 30">
          <a:extLst>
            <a:ext uri="{FF2B5EF4-FFF2-40B4-BE49-F238E27FC236}">
              <a16:creationId xmlns:a16="http://schemas.microsoft.com/office/drawing/2014/main" id="{A77B9E0F-E8C4-2E82-1CD5-371C5705D162}"/>
            </a:ext>
          </a:extLst>
        </xdr:cNvPr>
        <xdr:cNvSpPr>
          <a:spLocks noChangeAspect="1" noChangeArrowheads="1"/>
        </xdr:cNvSpPr>
      </xdr:nvSpPr>
      <xdr:spPr bwMode="auto">
        <a:xfrm>
          <a:off x="1584960" y="10584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121920</xdr:rowOff>
    </xdr:to>
    <xdr:sp macro="" textlink="">
      <xdr:nvSpPr>
        <xdr:cNvPr id="4097" name="AutoShape 1">
          <a:extLst>
            <a:ext uri="{FF2B5EF4-FFF2-40B4-BE49-F238E27FC236}">
              <a16:creationId xmlns:a16="http://schemas.microsoft.com/office/drawing/2014/main" id="{0F9DEBA7-ADF8-E565-6734-29040FE8132A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1</xdr:row>
      <xdr:rowOff>121920</xdr:rowOff>
    </xdr:to>
    <xdr:sp macro="" textlink="">
      <xdr:nvSpPr>
        <xdr:cNvPr id="4098" name="AutoShape 2">
          <a:extLst>
            <a:ext uri="{FF2B5EF4-FFF2-40B4-BE49-F238E27FC236}">
              <a16:creationId xmlns:a16="http://schemas.microsoft.com/office/drawing/2014/main" id="{6ABFCB66-E0CC-DB71-48BD-184BD86E27D0}"/>
            </a:ext>
          </a:extLst>
        </xdr:cNvPr>
        <xdr:cNvSpPr>
          <a:spLocks noChangeAspect="1" noChangeArrowheads="1"/>
        </xdr:cNvSpPr>
      </xdr:nvSpPr>
      <xdr:spPr bwMode="auto">
        <a:xfrm>
          <a:off x="79248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99060</xdr:colOff>
      <xdr:row>2</xdr:row>
      <xdr:rowOff>121920</xdr:rowOff>
    </xdr:to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38883281-99A0-1281-722A-B3B5C6C6D410}"/>
            </a:ext>
          </a:extLst>
        </xdr:cNvPr>
        <xdr:cNvSpPr>
          <a:spLocks noChangeAspect="1" noChangeArrowheads="1"/>
        </xdr:cNvSpPr>
      </xdr:nvSpPr>
      <xdr:spPr bwMode="auto">
        <a:xfrm>
          <a:off x="792480" y="51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99060</xdr:colOff>
      <xdr:row>3</xdr:row>
      <xdr:rowOff>121920</xdr:rowOff>
    </xdr:to>
    <xdr:sp macro="" textlink="">
      <xdr:nvSpPr>
        <xdr:cNvPr id="4100" name="AutoShape 4">
          <a:extLst>
            <a:ext uri="{FF2B5EF4-FFF2-40B4-BE49-F238E27FC236}">
              <a16:creationId xmlns:a16="http://schemas.microsoft.com/office/drawing/2014/main" id="{30C90928-43A6-1591-6928-E87BBF137722}"/>
            </a:ext>
          </a:extLst>
        </xdr:cNvPr>
        <xdr:cNvSpPr>
          <a:spLocks noChangeAspect="1" noChangeArrowheads="1"/>
        </xdr:cNvSpPr>
      </xdr:nvSpPr>
      <xdr:spPr bwMode="auto">
        <a:xfrm>
          <a:off x="792480" y="853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99060</xdr:colOff>
      <xdr:row>4</xdr:row>
      <xdr:rowOff>121920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DFCC86A8-5F68-8993-88B8-253B25D67140}"/>
            </a:ext>
          </a:extLst>
        </xdr:cNvPr>
        <xdr:cNvSpPr>
          <a:spLocks noChangeAspect="1" noChangeArrowheads="1"/>
        </xdr:cNvSpPr>
      </xdr:nvSpPr>
      <xdr:spPr bwMode="auto">
        <a:xfrm>
          <a:off x="792480" y="1188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99060</xdr:colOff>
      <xdr:row>5</xdr:row>
      <xdr:rowOff>121920</xdr:rowOff>
    </xdr:to>
    <xdr:sp macro="" textlink="">
      <xdr:nvSpPr>
        <xdr:cNvPr id="4102" name="AutoShape 6">
          <a:extLst>
            <a:ext uri="{FF2B5EF4-FFF2-40B4-BE49-F238E27FC236}">
              <a16:creationId xmlns:a16="http://schemas.microsoft.com/office/drawing/2014/main" id="{CEF0FB0F-E3A0-DEB5-4CF6-169F8F519B6E}"/>
            </a:ext>
          </a:extLst>
        </xdr:cNvPr>
        <xdr:cNvSpPr>
          <a:spLocks noChangeAspect="1" noChangeArrowheads="1"/>
        </xdr:cNvSpPr>
      </xdr:nvSpPr>
      <xdr:spPr bwMode="auto">
        <a:xfrm>
          <a:off x="79248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99060</xdr:colOff>
      <xdr:row>6</xdr:row>
      <xdr:rowOff>121920</xdr:rowOff>
    </xdr:to>
    <xdr:sp macro="" textlink="">
      <xdr:nvSpPr>
        <xdr:cNvPr id="4103" name="AutoShape 7">
          <a:extLst>
            <a:ext uri="{FF2B5EF4-FFF2-40B4-BE49-F238E27FC236}">
              <a16:creationId xmlns:a16="http://schemas.microsoft.com/office/drawing/2014/main" id="{6EACF904-E21A-3AF4-D47B-01FE2CF2E5A5}"/>
            </a:ext>
          </a:extLst>
        </xdr:cNvPr>
        <xdr:cNvSpPr>
          <a:spLocks noChangeAspect="1" noChangeArrowheads="1"/>
        </xdr:cNvSpPr>
      </xdr:nvSpPr>
      <xdr:spPr bwMode="auto">
        <a:xfrm>
          <a:off x="792480" y="2026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99060</xdr:colOff>
      <xdr:row>7</xdr:row>
      <xdr:rowOff>121920</xdr:rowOff>
    </xdr:to>
    <xdr:sp macro="" textlink="">
      <xdr:nvSpPr>
        <xdr:cNvPr id="4104" name="AutoShape 8">
          <a:extLst>
            <a:ext uri="{FF2B5EF4-FFF2-40B4-BE49-F238E27FC236}">
              <a16:creationId xmlns:a16="http://schemas.microsoft.com/office/drawing/2014/main" id="{63234954-5749-6485-407E-02F29B98DBC7}"/>
            </a:ext>
          </a:extLst>
        </xdr:cNvPr>
        <xdr:cNvSpPr>
          <a:spLocks noChangeAspect="1" noChangeArrowheads="1"/>
        </xdr:cNvSpPr>
      </xdr:nvSpPr>
      <xdr:spPr bwMode="auto">
        <a:xfrm>
          <a:off x="792480" y="2529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99060</xdr:colOff>
      <xdr:row>8</xdr:row>
      <xdr:rowOff>121920</xdr:rowOff>
    </xdr:to>
    <xdr:sp macro="" textlink="">
      <xdr:nvSpPr>
        <xdr:cNvPr id="4105" name="AutoShape 9">
          <a:extLst>
            <a:ext uri="{FF2B5EF4-FFF2-40B4-BE49-F238E27FC236}">
              <a16:creationId xmlns:a16="http://schemas.microsoft.com/office/drawing/2014/main" id="{A7921875-F833-118E-17EC-E8EEE2BED7E9}"/>
            </a:ext>
          </a:extLst>
        </xdr:cNvPr>
        <xdr:cNvSpPr>
          <a:spLocks noChangeAspect="1" noChangeArrowheads="1"/>
        </xdr:cNvSpPr>
      </xdr:nvSpPr>
      <xdr:spPr bwMode="auto">
        <a:xfrm>
          <a:off x="792480" y="2865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99060</xdr:colOff>
      <xdr:row>9</xdr:row>
      <xdr:rowOff>121920</xdr:rowOff>
    </xdr:to>
    <xdr:sp macro="" textlink="">
      <xdr:nvSpPr>
        <xdr:cNvPr id="4106" name="AutoShape 10">
          <a:extLst>
            <a:ext uri="{FF2B5EF4-FFF2-40B4-BE49-F238E27FC236}">
              <a16:creationId xmlns:a16="http://schemas.microsoft.com/office/drawing/2014/main" id="{D2A426B8-A20B-AEF0-D27A-4C84FEEFCA08}"/>
            </a:ext>
          </a:extLst>
        </xdr:cNvPr>
        <xdr:cNvSpPr>
          <a:spLocks noChangeAspect="1" noChangeArrowheads="1"/>
        </xdr:cNvSpPr>
      </xdr:nvSpPr>
      <xdr:spPr bwMode="auto">
        <a:xfrm>
          <a:off x="792480" y="320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92E01F5-9746-4875-8E9E-CD0ED70C61FC}"/>
            </a:ext>
          </a:extLst>
        </xdr:cNvPr>
        <xdr:cNvSpPr>
          <a:spLocks noChangeAspect="1" noChangeArrowheads="1"/>
        </xdr:cNvSpPr>
      </xdr:nvSpPr>
      <xdr:spPr bwMode="auto">
        <a:xfrm>
          <a:off x="377952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304800" cy="30480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8F99E23-E4DB-4433-B5DB-74578EFDC232}"/>
            </a:ext>
          </a:extLst>
        </xdr:cNvPr>
        <xdr:cNvSpPr>
          <a:spLocks noChangeAspect="1" noChangeArrowheads="1"/>
        </xdr:cNvSpPr>
      </xdr:nvSpPr>
      <xdr:spPr bwMode="auto">
        <a:xfrm>
          <a:off x="377952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84FFF-402F-47C4-8BE7-1F62C35ADB80}">
  <dimension ref="A1:M197"/>
  <sheetViews>
    <sheetView tabSelected="1" workbookViewId="0">
      <selection activeCell="G13" sqref="G13"/>
    </sheetView>
  </sheetViews>
  <sheetFormatPr baseColWidth="10" defaultRowHeight="14.4" x14ac:dyDescent="0.3"/>
  <cols>
    <col min="2" max="2" width="2.44140625" customWidth="1"/>
    <col min="3" max="3" width="28" bestFit="1" customWidth="1"/>
    <col min="4" max="9" width="9.6640625" bestFit="1" customWidth="1"/>
    <col min="10" max="11" width="9.6640625" customWidth="1"/>
    <col min="12" max="12" width="3.44140625" customWidth="1"/>
    <col min="13" max="13" width="11.5546875" style="1"/>
  </cols>
  <sheetData>
    <row r="1" spans="1:13" x14ac:dyDescent="0.3">
      <c r="A1" s="3" t="s">
        <v>6</v>
      </c>
      <c r="B1" s="3"/>
      <c r="C1" s="3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9</v>
      </c>
      <c r="K1" s="2" t="s">
        <v>76</v>
      </c>
      <c r="M1" s="4" t="s">
        <v>8</v>
      </c>
    </row>
    <row r="2" spans="1:13" x14ac:dyDescent="0.3">
      <c r="A2">
        <f t="shared" ref="A2:A33" si="0">SUM(D2:K2)</f>
        <v>163.5</v>
      </c>
      <c r="C2" t="s">
        <v>11</v>
      </c>
      <c r="G2">
        <f>VLOOKUP(C2,'2021-2022'!B:C,2,FALSE)</f>
        <v>13</v>
      </c>
      <c r="H2">
        <f>VLOOKUP(C2,'2022-2023'!B:C,2,FALSE)</f>
        <v>12</v>
      </c>
      <c r="I2">
        <f>VLOOKUP(C2,'2023-2024'!B:C,2,FALSE)</f>
        <v>59</v>
      </c>
      <c r="J2">
        <f>VLOOKUP(C2,'2024-2025'!B:C,2,FALSE)</f>
        <v>36.5</v>
      </c>
      <c r="K2">
        <f>VLOOKUP(C2,'2025-2026'!B:C,2,FALSE)</f>
        <v>43</v>
      </c>
      <c r="M2" s="1">
        <f t="shared" ref="M2:M33" si="1">AVERAGE(D2:K2)</f>
        <v>32.700000000000003</v>
      </c>
    </row>
    <row r="3" spans="1:13" x14ac:dyDescent="0.3">
      <c r="A3">
        <f t="shared" si="0"/>
        <v>235.5</v>
      </c>
      <c r="C3" t="s">
        <v>10</v>
      </c>
      <c r="D3">
        <f>VLOOKUP(C3,'2018-2019'!B:C,2,FALSE)</f>
        <v>6</v>
      </c>
      <c r="E3">
        <f>VLOOKUP(C3,'2019-2020'!B:C,2,FALSE)</f>
        <v>16</v>
      </c>
      <c r="F3">
        <f>VLOOKUP(C3,'2020-2021'!B:C,2,FALSE)</f>
        <v>6</v>
      </c>
      <c r="G3">
        <f>VLOOKUP(C3,'2021-2022'!B:C,2,FALSE)</f>
        <v>29</v>
      </c>
      <c r="H3">
        <f>VLOOKUP(C3,'2022-2023'!B:C,2,FALSE)</f>
        <v>36</v>
      </c>
      <c r="I3">
        <f>VLOOKUP(C3,'2023-2024'!B:C,2,FALSE)</f>
        <v>53.5</v>
      </c>
      <c r="J3">
        <f>VLOOKUP(C3,'2024-2025'!B:C,2,FALSE)</f>
        <v>39</v>
      </c>
      <c r="K3">
        <f>VLOOKUP(C3,'2025-2026'!B:C,2,FALSE)</f>
        <v>50</v>
      </c>
      <c r="M3" s="1">
        <f t="shared" si="1"/>
        <v>29.4375</v>
      </c>
    </row>
    <row r="4" spans="1:13" x14ac:dyDescent="0.3">
      <c r="A4">
        <f t="shared" si="0"/>
        <v>146</v>
      </c>
      <c r="C4" t="s">
        <v>59</v>
      </c>
      <c r="D4">
        <f>VLOOKUP(C4,'2018-2019'!B:C,2,FALSE)</f>
        <v>39</v>
      </c>
      <c r="E4">
        <f>VLOOKUP(C4,'2019-2020'!B:C,2,FALSE)</f>
        <v>18</v>
      </c>
      <c r="F4">
        <f>VLOOKUP(C4,'2020-2021'!B:C,2,FALSE)</f>
        <v>15.5</v>
      </c>
      <c r="G4">
        <f>VLOOKUP(C4,'2021-2022'!B:C,2,FALSE)</f>
        <v>39.5</v>
      </c>
      <c r="H4">
        <f>VLOOKUP(C4,'2022-2023'!B:C,2,FALSE)</f>
        <v>34</v>
      </c>
      <c r="M4" s="1">
        <f t="shared" si="1"/>
        <v>29.2</v>
      </c>
    </row>
    <row r="5" spans="1:13" x14ac:dyDescent="0.3">
      <c r="A5">
        <f t="shared" si="0"/>
        <v>139.5</v>
      </c>
      <c r="C5" t="s">
        <v>12</v>
      </c>
      <c r="G5">
        <f>VLOOKUP(C5,'2021-2022'!B:C,2,FALSE)</f>
        <v>16</v>
      </c>
      <c r="H5">
        <f>VLOOKUP(C5,'2022-2023'!B:C,2,FALSE)</f>
        <v>18</v>
      </c>
      <c r="I5">
        <f>VLOOKUP(C5,'2023-2024'!B:C,2,FALSE)</f>
        <v>43</v>
      </c>
      <c r="J5">
        <f>VLOOKUP(C5,'2024-2025'!B:C,2,FALSE)</f>
        <v>27.5</v>
      </c>
      <c r="K5">
        <f>VLOOKUP(C5,'2025-2026'!B:C,2,FALSE)</f>
        <v>35</v>
      </c>
      <c r="M5" s="1">
        <f t="shared" si="1"/>
        <v>27.9</v>
      </c>
    </row>
    <row r="6" spans="1:13" x14ac:dyDescent="0.3">
      <c r="A6">
        <f t="shared" si="0"/>
        <v>157</v>
      </c>
      <c r="C6" t="s">
        <v>13</v>
      </c>
      <c r="D6">
        <f>VLOOKUP(C6,'2018-2019'!B:C,2,FALSE)</f>
        <v>4</v>
      </c>
      <c r="E6">
        <f>VLOOKUP(C6,'2019-2020'!B:C,2,FALSE)</f>
        <v>13</v>
      </c>
      <c r="F6">
        <f>VLOOKUP(C6,'2020-2021'!B:C,2,FALSE)</f>
        <v>2</v>
      </c>
      <c r="G6">
        <f>VLOOKUP(C6,'2021-2022'!B:C,2,FALSE)</f>
        <v>21</v>
      </c>
      <c r="H6">
        <f>VLOOKUP(C6,'2022-2023'!B:C,2,FALSE)</f>
        <v>16</v>
      </c>
      <c r="I6">
        <f>VLOOKUP(C6,'2023-2024'!B:C,2,FALSE)</f>
        <v>34.5</v>
      </c>
      <c r="J6">
        <f>VLOOKUP(C6,'2024-2025'!B:C,2,FALSE)</f>
        <v>31.5</v>
      </c>
      <c r="K6">
        <f>VLOOKUP(C6,'2025-2026'!B:C,2,FALSE)</f>
        <v>35</v>
      </c>
      <c r="M6" s="1">
        <f t="shared" si="1"/>
        <v>19.625</v>
      </c>
    </row>
    <row r="7" spans="1:13" x14ac:dyDescent="0.3">
      <c r="A7">
        <f t="shared" si="0"/>
        <v>72</v>
      </c>
      <c r="C7" t="s">
        <v>14</v>
      </c>
      <c r="H7">
        <f>VLOOKUP(C7,'2022-2023'!B:C,2,FALSE)</f>
        <v>3</v>
      </c>
      <c r="I7">
        <f>VLOOKUP(C7,'2023-2024'!B:C,2,FALSE)</f>
        <v>19</v>
      </c>
      <c r="J7">
        <f>VLOOKUP(C7,'2024-2025'!B:C,2,FALSE)</f>
        <v>21</v>
      </c>
      <c r="K7">
        <f>VLOOKUP(C7,'2025-2026'!B:C,2,FALSE)</f>
        <v>29</v>
      </c>
      <c r="M7" s="1">
        <f t="shared" si="1"/>
        <v>18</v>
      </c>
    </row>
    <row r="8" spans="1:13" x14ac:dyDescent="0.3">
      <c r="A8">
        <f t="shared" si="0"/>
        <v>28</v>
      </c>
      <c r="C8" t="s">
        <v>19</v>
      </c>
      <c r="J8">
        <f>VLOOKUP(C8,'2024-2025'!B:C,2,FALSE)</f>
        <v>14</v>
      </c>
      <c r="K8">
        <f>VLOOKUP(C8,'2025-2026'!B:C,2,FALSE)</f>
        <v>14</v>
      </c>
      <c r="M8" s="1">
        <f t="shared" si="1"/>
        <v>14</v>
      </c>
    </row>
    <row r="9" spans="1:13" x14ac:dyDescent="0.3">
      <c r="A9">
        <f t="shared" si="0"/>
        <v>69.5</v>
      </c>
      <c r="C9" t="s">
        <v>15</v>
      </c>
      <c r="G9">
        <f>VLOOKUP(C9,'2021-2022'!B:C,2,FALSE)</f>
        <v>5</v>
      </c>
      <c r="H9">
        <f>VLOOKUP(C9,'2022-2023'!B:C,2,FALSE)</f>
        <v>4</v>
      </c>
      <c r="I9">
        <f>VLOOKUP(C9,'2023-2024'!B:C,2,FALSE)</f>
        <v>17</v>
      </c>
      <c r="J9">
        <f>VLOOKUP(C9,'2024-2025'!B:C,2,FALSE)</f>
        <v>20.5</v>
      </c>
      <c r="K9">
        <f>VLOOKUP(C9,'2025-2026'!B:C,2,FALSE)</f>
        <v>23</v>
      </c>
      <c r="M9" s="1">
        <f t="shared" si="1"/>
        <v>13.9</v>
      </c>
    </row>
    <row r="10" spans="1:13" x14ac:dyDescent="0.3">
      <c r="A10">
        <f t="shared" si="0"/>
        <v>56.5</v>
      </c>
      <c r="C10" t="s">
        <v>16</v>
      </c>
      <c r="G10">
        <f>VLOOKUP(C10,'2021-2022'!B:C,2,FALSE)</f>
        <v>11</v>
      </c>
      <c r="H10">
        <f>VLOOKUP(C10,'2022-2023'!B:C,2,FALSE)</f>
        <v>11</v>
      </c>
      <c r="I10">
        <f>VLOOKUP(C10,'2023-2024'!B:C,2,FALSE)</f>
        <v>12</v>
      </c>
      <c r="J10">
        <f>VLOOKUP(C10,'2024-2025'!B:C,2,FALSE)</f>
        <v>4.5</v>
      </c>
      <c r="K10">
        <f>VLOOKUP(C10,'2025-2026'!B:C,2,FALSE)</f>
        <v>18</v>
      </c>
      <c r="M10" s="1">
        <f t="shared" si="1"/>
        <v>11.3</v>
      </c>
    </row>
    <row r="11" spans="1:13" x14ac:dyDescent="0.3">
      <c r="A11">
        <f t="shared" si="0"/>
        <v>84.5</v>
      </c>
      <c r="C11" t="s">
        <v>21</v>
      </c>
      <c r="D11">
        <f>VLOOKUP(C11,'2018-2019'!B:C,2,FALSE)</f>
        <v>4.5</v>
      </c>
      <c r="E11">
        <f>VLOOKUP(C11,'2019-2020'!B:C,2,FALSE)</f>
        <v>8.5</v>
      </c>
      <c r="F11">
        <f>VLOOKUP(C11,'2020-2021'!B:C,2,FALSE)</f>
        <v>1</v>
      </c>
      <c r="G11">
        <f>VLOOKUP(C11,'2021-2022'!B:C,2,FALSE)</f>
        <v>18</v>
      </c>
      <c r="H11">
        <f>VLOOKUP(C11,'2022-2023'!B:C,2,FALSE)</f>
        <v>10</v>
      </c>
      <c r="I11">
        <f>VLOOKUP(C11,'2023-2024'!B:C,2,FALSE)</f>
        <v>17</v>
      </c>
      <c r="J11">
        <f>VLOOKUP(C11,'2024-2025'!B:C,2,FALSE)</f>
        <v>15.5</v>
      </c>
      <c r="K11">
        <f>VLOOKUP(C11,'2025-2026'!B:C,2,FALSE)</f>
        <v>10</v>
      </c>
      <c r="M11" s="1">
        <f t="shared" si="1"/>
        <v>10.5625</v>
      </c>
    </row>
    <row r="12" spans="1:13" x14ac:dyDescent="0.3">
      <c r="A12">
        <f t="shared" si="0"/>
        <v>62</v>
      </c>
      <c r="C12" t="s">
        <v>51</v>
      </c>
      <c r="D12">
        <f>VLOOKUP(C12,'2018-2019'!B:C,2,FALSE)</f>
        <v>23</v>
      </c>
      <c r="E12">
        <f>VLOOKUP(C12,'2019-2020'!B:C,2,FALSE)</f>
        <v>10</v>
      </c>
      <c r="F12">
        <f>VLOOKUP(C12,'2020-2021'!B:C,2,FALSE)</f>
        <v>4.5</v>
      </c>
      <c r="G12">
        <f>VLOOKUP(C12,'2021-2022'!B:C,2,FALSE)</f>
        <v>11</v>
      </c>
      <c r="H12">
        <f>VLOOKUP(C12,'2022-2023'!B:C,2,FALSE)</f>
        <v>9</v>
      </c>
      <c r="I12">
        <f>VLOOKUP(C12,'2023-2024'!B:C,2,FALSE)</f>
        <v>4.5</v>
      </c>
      <c r="M12" s="1">
        <f t="shared" si="1"/>
        <v>10.333333333333334</v>
      </c>
    </row>
    <row r="13" spans="1:13" x14ac:dyDescent="0.3">
      <c r="A13">
        <f t="shared" si="0"/>
        <v>51.5</v>
      </c>
      <c r="C13" t="s">
        <v>20</v>
      </c>
      <c r="G13">
        <f>VLOOKUP(C13,'2021-2022'!B:C,2,FALSE)</f>
        <v>10</v>
      </c>
      <c r="H13">
        <f>VLOOKUP(C13,'2022-2023'!B:C,2,FALSE)</f>
        <v>14</v>
      </c>
      <c r="I13">
        <f>VLOOKUP(C13,'2023-2024'!B:C,2,FALSE)</f>
        <v>2</v>
      </c>
      <c r="J13">
        <f>VLOOKUP(C13,'2024-2025'!B:C,2,FALSE)</f>
        <v>12.5</v>
      </c>
      <c r="K13">
        <f>VLOOKUP(C13,'2025-2026'!B:C,2,FALSE)</f>
        <v>13</v>
      </c>
      <c r="M13" s="1">
        <f t="shared" si="1"/>
        <v>10.3</v>
      </c>
    </row>
    <row r="14" spans="1:13" x14ac:dyDescent="0.3">
      <c r="A14">
        <f t="shared" si="0"/>
        <v>75.5</v>
      </c>
      <c r="C14" t="s">
        <v>30</v>
      </c>
      <c r="D14">
        <f>VLOOKUP(C14,'2018-2019'!B:C,2,FALSE)</f>
        <v>9</v>
      </c>
      <c r="E14">
        <f>VLOOKUP(C14,'2019-2020'!B:C,2,FALSE)</f>
        <v>2</v>
      </c>
      <c r="F14">
        <f>VLOOKUP(C14,'2020-2021'!B:C,2,FALSE)</f>
        <v>2</v>
      </c>
      <c r="G14">
        <f>VLOOKUP(C14,'2021-2022'!B:C,2,FALSE)</f>
        <v>5.5</v>
      </c>
      <c r="H14">
        <f>VLOOKUP(C14,'2022-2023'!B:C,2,FALSE)</f>
        <v>20</v>
      </c>
      <c r="I14">
        <f>VLOOKUP(C14,'2023-2024'!B:C,2,FALSE)</f>
        <v>9</v>
      </c>
      <c r="J14">
        <f>VLOOKUP(C14,'2024-2025'!B:C,2,FALSE)</f>
        <v>23</v>
      </c>
      <c r="K14">
        <f>VLOOKUP(C14,'2025-2026'!B:C,2,FALSE)</f>
        <v>5</v>
      </c>
      <c r="M14" s="1">
        <f t="shared" si="1"/>
        <v>9.4375</v>
      </c>
    </row>
    <row r="15" spans="1:13" x14ac:dyDescent="0.3">
      <c r="A15">
        <f t="shared" si="0"/>
        <v>18</v>
      </c>
      <c r="C15" t="s">
        <v>17</v>
      </c>
      <c r="J15">
        <f>VLOOKUP(C15,'2024-2025'!B:C,2,FALSE)</f>
        <v>1</v>
      </c>
      <c r="K15">
        <f>VLOOKUP(C15,'2025-2026'!B:C,2,FALSE)</f>
        <v>17</v>
      </c>
      <c r="M15" s="1">
        <f t="shared" si="1"/>
        <v>9</v>
      </c>
    </row>
    <row r="16" spans="1:13" x14ac:dyDescent="0.3">
      <c r="A16">
        <f t="shared" si="0"/>
        <v>18</v>
      </c>
      <c r="C16" t="s">
        <v>18</v>
      </c>
      <c r="J16">
        <f>VLOOKUP(C16,'2024-2025'!B:C,2,FALSE)</f>
        <v>2</v>
      </c>
      <c r="K16">
        <f>VLOOKUP(C16,'2025-2026'!B:C,2,FALSE)</f>
        <v>16</v>
      </c>
      <c r="M16" s="1">
        <f t="shared" si="1"/>
        <v>9</v>
      </c>
    </row>
    <row r="17" spans="1:13" x14ac:dyDescent="0.3">
      <c r="A17">
        <f t="shared" si="0"/>
        <v>9</v>
      </c>
      <c r="C17" t="s">
        <v>22</v>
      </c>
      <c r="K17">
        <f>VLOOKUP(C17,'2025-2026'!B:C,2,FALSE)</f>
        <v>9</v>
      </c>
      <c r="M17" s="1">
        <f t="shared" si="1"/>
        <v>9</v>
      </c>
    </row>
    <row r="18" spans="1:13" x14ac:dyDescent="0.3">
      <c r="A18">
        <f t="shared" si="0"/>
        <v>25</v>
      </c>
      <c r="C18" t="s">
        <v>47</v>
      </c>
      <c r="D18">
        <f>VLOOKUP(C18,'2018-2019'!B:C,2,FALSE)</f>
        <v>20.5</v>
      </c>
      <c r="E18">
        <f>VLOOKUP(C18,'2019-2020'!B:C,2,FALSE)</f>
        <v>2.5</v>
      </c>
      <c r="J18">
        <f>VLOOKUP(C18,'2024-2025'!B:C,2,FALSE)</f>
        <v>2</v>
      </c>
      <c r="M18" s="1">
        <f t="shared" si="1"/>
        <v>8.3333333333333339</v>
      </c>
    </row>
    <row r="19" spans="1:13" x14ac:dyDescent="0.3">
      <c r="A19">
        <f t="shared" si="0"/>
        <v>24</v>
      </c>
      <c r="C19" t="s">
        <v>63</v>
      </c>
      <c r="D19">
        <f>VLOOKUP(C19,'2018-2019'!B:C,2,FALSE)</f>
        <v>16</v>
      </c>
      <c r="E19">
        <f>VLOOKUP(C19,'2019-2020'!B:C,2,FALSE)</f>
        <v>7</v>
      </c>
      <c r="F19">
        <f>VLOOKUP(C19,'2020-2021'!B:C,2,FALSE)</f>
        <v>1</v>
      </c>
      <c r="M19" s="1">
        <f t="shared" si="1"/>
        <v>8</v>
      </c>
    </row>
    <row r="20" spans="1:13" x14ac:dyDescent="0.3">
      <c r="A20">
        <f t="shared" si="0"/>
        <v>44.5</v>
      </c>
      <c r="C20" t="s">
        <v>23</v>
      </c>
      <c r="E20">
        <f>VLOOKUP(C20,'2019-2020'!B:C,2,FALSE)</f>
        <v>2</v>
      </c>
      <c r="G20">
        <f>VLOOKUP(C20,'2021-2022'!B:C,2,FALSE)</f>
        <v>4</v>
      </c>
      <c r="H20">
        <f>VLOOKUP(C20,'2022-2023'!B:C,2,FALSE)</f>
        <v>3</v>
      </c>
      <c r="I20">
        <f>VLOOKUP(C20,'2023-2024'!B:C,2,FALSE)</f>
        <v>6</v>
      </c>
      <c r="J20">
        <f>VLOOKUP(C20,'2024-2025'!B:C,2,FALSE)</f>
        <v>21.5</v>
      </c>
      <c r="K20">
        <f>VLOOKUP(C20,'2025-2026'!B:C,2,FALSE)</f>
        <v>8</v>
      </c>
      <c r="M20" s="1">
        <f t="shared" si="1"/>
        <v>7.416666666666667</v>
      </c>
    </row>
    <row r="21" spans="1:13" x14ac:dyDescent="0.3">
      <c r="A21">
        <f t="shared" si="0"/>
        <v>7</v>
      </c>
      <c r="C21" t="s">
        <v>24</v>
      </c>
      <c r="K21">
        <f>VLOOKUP(C21,'2025-2026'!B:C,2,FALSE)</f>
        <v>7</v>
      </c>
      <c r="M21" s="1">
        <f t="shared" si="1"/>
        <v>7</v>
      </c>
    </row>
    <row r="22" spans="1:13" x14ac:dyDescent="0.3">
      <c r="A22">
        <f t="shared" si="0"/>
        <v>7</v>
      </c>
      <c r="C22" t="s">
        <v>25</v>
      </c>
      <c r="K22">
        <f>VLOOKUP(C22,'2025-2026'!B:C,2,FALSE)</f>
        <v>7</v>
      </c>
      <c r="M22" s="1">
        <f t="shared" si="1"/>
        <v>7</v>
      </c>
    </row>
    <row r="23" spans="1:13" x14ac:dyDescent="0.3">
      <c r="A23">
        <f t="shared" si="0"/>
        <v>27</v>
      </c>
      <c r="C23" t="s">
        <v>26</v>
      </c>
      <c r="H23">
        <f>VLOOKUP(C23,'2022-2023'!B:C,2,FALSE)</f>
        <v>4</v>
      </c>
      <c r="I23">
        <f>VLOOKUP(C23,'2023-2024'!B:C,2,FALSE)</f>
        <v>9</v>
      </c>
      <c r="J23">
        <f>VLOOKUP(C23,'2024-2025'!B:C,2,FALSE)</f>
        <v>8</v>
      </c>
      <c r="K23">
        <f>VLOOKUP(C23,'2025-2026'!B:C,2,FALSE)</f>
        <v>6</v>
      </c>
      <c r="M23" s="1">
        <f t="shared" si="1"/>
        <v>6.75</v>
      </c>
    </row>
    <row r="24" spans="1:13" x14ac:dyDescent="0.3">
      <c r="A24">
        <f t="shared" si="0"/>
        <v>27</v>
      </c>
      <c r="C24" t="s">
        <v>27</v>
      </c>
      <c r="H24">
        <f>VLOOKUP(C24,'2022-2023'!B:C,2,FALSE)</f>
        <v>6</v>
      </c>
      <c r="I24">
        <f>VLOOKUP(C24,'2023-2024'!B:C,2,FALSE)</f>
        <v>4</v>
      </c>
      <c r="J24">
        <f>VLOOKUP(C24,'2024-2025'!B:C,2,FALSE)</f>
        <v>11</v>
      </c>
      <c r="K24">
        <f>VLOOKUP(C24,'2025-2026'!B:C,2,FALSE)</f>
        <v>6</v>
      </c>
      <c r="M24" s="1">
        <f t="shared" si="1"/>
        <v>6.75</v>
      </c>
    </row>
    <row r="25" spans="1:13" x14ac:dyDescent="0.3">
      <c r="A25">
        <f t="shared" si="0"/>
        <v>12.5</v>
      </c>
      <c r="C25" t="s">
        <v>65</v>
      </c>
      <c r="D25">
        <f>VLOOKUP(C25,'2018-2019'!B:C,2,FALSE)</f>
        <v>11</v>
      </c>
      <c r="E25">
        <f>VLOOKUP(C25,'2019-2020'!B:C,2,FALSE)</f>
        <v>1.5</v>
      </c>
      <c r="M25" s="1">
        <f t="shared" si="1"/>
        <v>6.25</v>
      </c>
    </row>
    <row r="26" spans="1:13" x14ac:dyDescent="0.3">
      <c r="A26">
        <f t="shared" si="0"/>
        <v>6</v>
      </c>
      <c r="C26" t="s">
        <v>28</v>
      </c>
      <c r="K26">
        <f>VLOOKUP(C26,'2025-2026'!B:C,2,FALSE)</f>
        <v>6</v>
      </c>
      <c r="M26" s="1">
        <f t="shared" si="1"/>
        <v>6</v>
      </c>
    </row>
    <row r="27" spans="1:13" x14ac:dyDescent="0.3">
      <c r="A27">
        <f t="shared" si="0"/>
        <v>29.5</v>
      </c>
      <c r="C27" t="s">
        <v>33</v>
      </c>
      <c r="G27">
        <f>VLOOKUP(C27,'2021-2022'!B:C,2,FALSE)</f>
        <v>7</v>
      </c>
      <c r="H27">
        <f>VLOOKUP(C27,'2022-2023'!B:C,2,FALSE)</f>
        <v>7</v>
      </c>
      <c r="I27">
        <f>VLOOKUP(C27,'2023-2024'!B:C,2,FALSE)</f>
        <v>9</v>
      </c>
      <c r="J27">
        <f>VLOOKUP(C27,'2024-2025'!B:C,2,FALSE)</f>
        <v>3.5</v>
      </c>
      <c r="K27">
        <f>VLOOKUP(C27,'2025-2026'!B:C,2,FALSE)</f>
        <v>3</v>
      </c>
      <c r="M27" s="1">
        <f t="shared" si="1"/>
        <v>5.9</v>
      </c>
    </row>
    <row r="28" spans="1:13" x14ac:dyDescent="0.3">
      <c r="A28">
        <f t="shared" si="0"/>
        <v>29</v>
      </c>
      <c r="C28" t="s">
        <v>36</v>
      </c>
      <c r="G28">
        <f>VLOOKUP(C28,'2021-2022'!B:C,2,FALSE)</f>
        <v>4</v>
      </c>
      <c r="H28">
        <f>VLOOKUP(C28,'2022-2023'!B:C,2,FALSE)</f>
        <v>2</v>
      </c>
      <c r="I28">
        <f>VLOOKUP(C28,'2023-2024'!B:C,2,FALSE)</f>
        <v>5</v>
      </c>
      <c r="J28">
        <f>VLOOKUP(C28,'2024-2025'!B:C,2,FALSE)</f>
        <v>16</v>
      </c>
      <c r="K28">
        <f>VLOOKUP(C28,'2025-2026'!B:C,2,FALSE)</f>
        <v>2</v>
      </c>
      <c r="M28" s="1">
        <f t="shared" si="1"/>
        <v>5.8</v>
      </c>
    </row>
    <row r="29" spans="1:13" x14ac:dyDescent="0.3">
      <c r="A29">
        <f t="shared" si="0"/>
        <v>17</v>
      </c>
      <c r="C29" t="s">
        <v>62</v>
      </c>
      <c r="D29">
        <f>VLOOKUP(C29,'2018-2019'!B:C,2,FALSE)</f>
        <v>11</v>
      </c>
      <c r="E29">
        <f>VLOOKUP(C29,'2019-2020'!B:C,2,FALSE)</f>
        <v>5</v>
      </c>
      <c r="F29">
        <f>VLOOKUP(C29,'2020-2021'!B:C,2,FALSE)</f>
        <v>1</v>
      </c>
      <c r="M29" s="1">
        <f t="shared" si="1"/>
        <v>5.666666666666667</v>
      </c>
    </row>
    <row r="30" spans="1:13" x14ac:dyDescent="0.3">
      <c r="A30">
        <f t="shared" si="0"/>
        <v>32.5</v>
      </c>
      <c r="C30" t="s">
        <v>45</v>
      </c>
      <c r="E30">
        <f>VLOOKUP(C30,'2019-2020'!B:C,2,FALSE)</f>
        <v>6</v>
      </c>
      <c r="F30">
        <f>VLOOKUP(C30,'2020-2021'!B:C,2,FALSE)</f>
        <v>2</v>
      </c>
      <c r="G30">
        <f>VLOOKUP(C30,'2021-2022'!B:C,2,FALSE)</f>
        <v>3</v>
      </c>
      <c r="H30">
        <f>VLOOKUP(C30,'2022-2023'!B:C,2,FALSE)</f>
        <v>1</v>
      </c>
      <c r="I30">
        <f>VLOOKUP(C30,'2023-2024'!B:C,2,FALSE)</f>
        <v>7</v>
      </c>
      <c r="J30">
        <f>VLOOKUP(C30,'2024-2025'!B:C,2,FALSE)</f>
        <v>13.5</v>
      </c>
      <c r="M30" s="1">
        <f t="shared" si="1"/>
        <v>5.416666666666667</v>
      </c>
    </row>
    <row r="31" spans="1:13" x14ac:dyDescent="0.3">
      <c r="A31">
        <f t="shared" si="0"/>
        <v>16</v>
      </c>
      <c r="C31" t="s">
        <v>66</v>
      </c>
      <c r="D31">
        <f>VLOOKUP(C31,'2018-2019'!B:C,2,FALSE)</f>
        <v>13.5</v>
      </c>
      <c r="E31">
        <f>VLOOKUP(C31,'2019-2020'!B:C,2,FALSE)</f>
        <v>1.5</v>
      </c>
      <c r="K31">
        <f>VLOOKUP(C31,'2025-2026'!B:C,2,FALSE)</f>
        <v>1</v>
      </c>
      <c r="M31" s="1">
        <f t="shared" si="1"/>
        <v>5.333333333333333</v>
      </c>
    </row>
    <row r="32" spans="1:13" x14ac:dyDescent="0.3">
      <c r="A32">
        <f t="shared" si="0"/>
        <v>5</v>
      </c>
      <c r="C32" t="s">
        <v>50</v>
      </c>
      <c r="I32">
        <f>VLOOKUP(C32,'2023-2024'!B:C,2,FALSE)</f>
        <v>5</v>
      </c>
      <c r="M32" s="1">
        <f t="shared" si="1"/>
        <v>5</v>
      </c>
    </row>
    <row r="33" spans="1:13" x14ac:dyDescent="0.3">
      <c r="A33">
        <f t="shared" si="0"/>
        <v>32.5</v>
      </c>
      <c r="C33" t="s">
        <v>32</v>
      </c>
      <c r="D33">
        <f>VLOOKUP(C33,'2018-2019'!B:C,2,FALSE)</f>
        <v>12.5</v>
      </c>
      <c r="E33">
        <f>VLOOKUP(C33,'2019-2020'!B:C,2,FALSE)</f>
        <v>2</v>
      </c>
      <c r="F33">
        <f>VLOOKUP(C33,'2020-2021'!B:C,2,FALSE)</f>
        <v>4</v>
      </c>
      <c r="G33">
        <f>VLOOKUP(C33,'2021-2022'!B:C,2,FALSE)</f>
        <v>2</v>
      </c>
      <c r="H33">
        <f>VLOOKUP(C33,'2022-2023'!B:C,2,FALSE)</f>
        <v>1</v>
      </c>
      <c r="I33">
        <f>VLOOKUP(C33,'2023-2024'!B:C,2,FALSE)</f>
        <v>4</v>
      </c>
      <c r="J33">
        <f>VLOOKUP(C33,'2024-2025'!B:C,2,FALSE)</f>
        <v>3</v>
      </c>
      <c r="K33">
        <f>VLOOKUP(C33,'2025-2026'!B:C,2,FALSE)</f>
        <v>4</v>
      </c>
      <c r="M33" s="1">
        <f t="shared" si="1"/>
        <v>4.0625</v>
      </c>
    </row>
    <row r="34" spans="1:13" x14ac:dyDescent="0.3">
      <c r="A34">
        <f t="shared" ref="A34:A67" si="2">SUM(D34:K34)</f>
        <v>4</v>
      </c>
      <c r="C34" t="s">
        <v>72</v>
      </c>
      <c r="D34">
        <f>VLOOKUP(C34,'2018-2019'!B:C,2,FALSE)</f>
        <v>4</v>
      </c>
      <c r="M34" s="1">
        <f t="shared" ref="M34:M67" si="3">AVERAGE(D34:K34)</f>
        <v>4</v>
      </c>
    </row>
    <row r="35" spans="1:13" x14ac:dyDescent="0.3">
      <c r="A35">
        <f t="shared" si="2"/>
        <v>4</v>
      </c>
      <c r="C35" t="s">
        <v>52</v>
      </c>
      <c r="I35">
        <f>VLOOKUP(C35,'2023-2024'!B:C,2,FALSE)</f>
        <v>4</v>
      </c>
      <c r="M35" s="1">
        <f t="shared" si="3"/>
        <v>4</v>
      </c>
    </row>
    <row r="36" spans="1:13" x14ac:dyDescent="0.3">
      <c r="A36">
        <f t="shared" si="2"/>
        <v>4</v>
      </c>
      <c r="C36" t="s">
        <v>73</v>
      </c>
      <c r="D36">
        <f>VLOOKUP(C36,'2018-2019'!B:C,2,FALSE)</f>
        <v>4</v>
      </c>
      <c r="M36" s="1">
        <f t="shared" si="3"/>
        <v>4</v>
      </c>
    </row>
    <row r="37" spans="1:13" x14ac:dyDescent="0.3">
      <c r="A37">
        <f t="shared" si="2"/>
        <v>16</v>
      </c>
      <c r="C37" t="s">
        <v>40</v>
      </c>
      <c r="G37">
        <f>VLOOKUP(C37,'2021-2022'!B:C,2,FALSE)</f>
        <v>4</v>
      </c>
      <c r="H37">
        <f>VLOOKUP(C37,'2022-2023'!B:C,2,FALSE)</f>
        <v>3</v>
      </c>
      <c r="I37">
        <f>VLOOKUP(C37,'2023-2024'!B:C,2,FALSE)</f>
        <v>6</v>
      </c>
      <c r="J37">
        <f>VLOOKUP(C37,'2024-2025'!B:C,2,FALSE)</f>
        <v>2</v>
      </c>
      <c r="K37">
        <f>VLOOKUP(C37,'2025-2026'!B:C,2,FALSE)</f>
        <v>1</v>
      </c>
      <c r="M37" s="1">
        <f t="shared" si="3"/>
        <v>3.2</v>
      </c>
    </row>
    <row r="38" spans="1:13" x14ac:dyDescent="0.3">
      <c r="A38">
        <f t="shared" si="2"/>
        <v>9</v>
      </c>
      <c r="C38" t="s">
        <v>46</v>
      </c>
      <c r="H38">
        <f>VLOOKUP(C38,'2022-2023'!B:C,2,FALSE)</f>
        <v>1</v>
      </c>
      <c r="I38">
        <f>VLOOKUP(C38,'2023-2024'!B:C,2,FALSE)</f>
        <v>3</v>
      </c>
      <c r="J38">
        <f>VLOOKUP(C38,'2024-2025'!B:C,2,FALSE)</f>
        <v>5</v>
      </c>
      <c r="M38" s="1">
        <f t="shared" si="3"/>
        <v>3</v>
      </c>
    </row>
    <row r="39" spans="1:13" x14ac:dyDescent="0.3">
      <c r="A39">
        <f t="shared" si="2"/>
        <v>22</v>
      </c>
      <c r="C39" t="s">
        <v>35</v>
      </c>
      <c r="D39">
        <f>VLOOKUP(C39,'2018-2019'!B:C,2,FALSE)</f>
        <v>2</v>
      </c>
      <c r="E39">
        <f>VLOOKUP(C39,'2019-2020'!B:C,2,FALSE)</f>
        <v>2</v>
      </c>
      <c r="F39">
        <f>VLOOKUP(C39,'2020-2021'!B:C,2,FALSE)</f>
        <v>1</v>
      </c>
      <c r="G39">
        <f>VLOOKUP(C39,'2021-2022'!B:C,2,FALSE)</f>
        <v>6</v>
      </c>
      <c r="H39">
        <f>VLOOKUP(C39,'2022-2023'!B:C,2,FALSE)</f>
        <v>3</v>
      </c>
      <c r="I39">
        <f>VLOOKUP(C39,'2023-2024'!B:C,2,FALSE)</f>
        <v>3</v>
      </c>
      <c r="J39">
        <f>VLOOKUP(C39,'2024-2025'!B:C,2,FALSE)</f>
        <v>3</v>
      </c>
      <c r="K39">
        <f>VLOOKUP(C39,'2025-2026'!B:C,2,FALSE)</f>
        <v>2</v>
      </c>
      <c r="M39" s="1">
        <f t="shared" si="3"/>
        <v>2.75</v>
      </c>
    </row>
    <row r="40" spans="1:13" x14ac:dyDescent="0.3">
      <c r="A40">
        <f t="shared" si="2"/>
        <v>17.5</v>
      </c>
      <c r="C40" t="s">
        <v>29</v>
      </c>
      <c r="E40">
        <f>VLOOKUP(C40,'2019-2020'!B:C,2,FALSE)</f>
        <v>2</v>
      </c>
      <c r="F40">
        <f>VLOOKUP(C40,'2020-2021'!B:C,2,FALSE)</f>
        <v>1</v>
      </c>
      <c r="G40">
        <f>VLOOKUP(C40,'2021-2022'!B:C,2,FALSE)</f>
        <v>2</v>
      </c>
      <c r="H40">
        <f>VLOOKUP(C40,'2022-2023'!B:C,2,FALSE)</f>
        <v>1</v>
      </c>
      <c r="I40">
        <f>VLOOKUP(C40,'2023-2024'!B:C,2,FALSE)</f>
        <v>2.5</v>
      </c>
      <c r="J40">
        <f>VLOOKUP(C40,'2024-2025'!B:C,2,FALSE)</f>
        <v>3</v>
      </c>
      <c r="K40">
        <f>VLOOKUP(C40,'2025-2026'!B:C,2,FALSE)</f>
        <v>6</v>
      </c>
      <c r="M40" s="1">
        <f t="shared" si="3"/>
        <v>2.5</v>
      </c>
    </row>
    <row r="41" spans="1:13" x14ac:dyDescent="0.3">
      <c r="A41">
        <f t="shared" si="2"/>
        <v>5</v>
      </c>
      <c r="C41" t="s">
        <v>31</v>
      </c>
      <c r="I41">
        <f>VLOOKUP(C41,'2023-2024'!B:C,2,FALSE)</f>
        <v>1</v>
      </c>
      <c r="K41">
        <f>VLOOKUP(C41,'2025-2026'!B:C,2,FALSE)</f>
        <v>4</v>
      </c>
      <c r="M41" s="1">
        <f t="shared" si="3"/>
        <v>2.5</v>
      </c>
    </row>
    <row r="42" spans="1:13" x14ac:dyDescent="0.3">
      <c r="A42">
        <f t="shared" si="2"/>
        <v>5</v>
      </c>
      <c r="C42" t="s">
        <v>38</v>
      </c>
      <c r="J42">
        <f>VLOOKUP(C42,'2024-2025'!B:C,2,FALSE)</f>
        <v>3</v>
      </c>
      <c r="K42">
        <f>VLOOKUP(C42,'2025-2026'!B:C,2,FALSE)</f>
        <v>2</v>
      </c>
      <c r="M42" s="1">
        <f t="shared" si="3"/>
        <v>2.5</v>
      </c>
    </row>
    <row r="43" spans="1:13" x14ac:dyDescent="0.3">
      <c r="A43">
        <f t="shared" si="2"/>
        <v>5</v>
      </c>
      <c r="C43" t="s">
        <v>53</v>
      </c>
      <c r="H43">
        <f>VLOOKUP(C43,'2022-2023'!B:C,2,FALSE)</f>
        <v>1</v>
      </c>
      <c r="I43">
        <f>VLOOKUP(C43,'2023-2024'!B:C,2,FALSE)</f>
        <v>4</v>
      </c>
      <c r="M43" s="1">
        <f t="shared" si="3"/>
        <v>2.5</v>
      </c>
    </row>
    <row r="44" spans="1:13" x14ac:dyDescent="0.3">
      <c r="A44">
        <f t="shared" si="2"/>
        <v>4</v>
      </c>
      <c r="C44" t="s">
        <v>64</v>
      </c>
      <c r="D44">
        <f>VLOOKUP(C44,'2018-2019'!B:C,2,FALSE)</f>
        <v>2</v>
      </c>
      <c r="E44">
        <f>VLOOKUP(C44,'2019-2020'!B:C,2,FALSE)</f>
        <v>2</v>
      </c>
      <c r="M44" s="1">
        <f t="shared" si="3"/>
        <v>2</v>
      </c>
    </row>
    <row r="45" spans="1:13" x14ac:dyDescent="0.3">
      <c r="A45">
        <f t="shared" si="2"/>
        <v>2</v>
      </c>
      <c r="C45" t="s">
        <v>54</v>
      </c>
      <c r="I45">
        <f>VLOOKUP(C45,'2023-2024'!B:C,2,FALSE)</f>
        <v>2</v>
      </c>
      <c r="M45" s="1">
        <f t="shared" si="3"/>
        <v>2</v>
      </c>
    </row>
    <row r="46" spans="1:13" x14ac:dyDescent="0.3">
      <c r="A46">
        <f t="shared" si="2"/>
        <v>2</v>
      </c>
      <c r="C46" t="s">
        <v>74</v>
      </c>
      <c r="D46">
        <f>VLOOKUP(C46,'2018-2019'!B:C,2,FALSE)</f>
        <v>2</v>
      </c>
      <c r="M46" s="1">
        <f t="shared" si="3"/>
        <v>2</v>
      </c>
    </row>
    <row r="47" spans="1:13" x14ac:dyDescent="0.3">
      <c r="A47">
        <f t="shared" si="2"/>
        <v>2</v>
      </c>
      <c r="C47" t="s">
        <v>34</v>
      </c>
      <c r="K47">
        <f>VLOOKUP(C47,'2025-2026'!B:C,2,FALSE)</f>
        <v>2</v>
      </c>
      <c r="M47" s="1">
        <f t="shared" si="3"/>
        <v>2</v>
      </c>
    </row>
    <row r="48" spans="1:13" x14ac:dyDescent="0.3">
      <c r="A48">
        <f t="shared" si="2"/>
        <v>2</v>
      </c>
      <c r="C48" t="s">
        <v>37</v>
      </c>
      <c r="K48">
        <f>VLOOKUP(C48,'2025-2026'!B:C,2,FALSE)</f>
        <v>2</v>
      </c>
      <c r="M48" s="1">
        <f t="shared" si="3"/>
        <v>2</v>
      </c>
    </row>
    <row r="49" spans="1:13" x14ac:dyDescent="0.3">
      <c r="A49">
        <f t="shared" si="2"/>
        <v>2</v>
      </c>
      <c r="C49" t="s">
        <v>39</v>
      </c>
      <c r="K49">
        <f>VLOOKUP(C49,'2025-2026'!B:C,2,FALSE)</f>
        <v>2</v>
      </c>
      <c r="M49" s="1">
        <f t="shared" si="3"/>
        <v>2</v>
      </c>
    </row>
    <row r="50" spans="1:13" x14ac:dyDescent="0.3">
      <c r="A50">
        <f t="shared" si="2"/>
        <v>2</v>
      </c>
      <c r="C50" t="s">
        <v>55</v>
      </c>
      <c r="I50">
        <f>VLOOKUP(C50,'2023-2024'!B:C,2,FALSE)</f>
        <v>2</v>
      </c>
      <c r="M50" s="1">
        <f t="shared" si="3"/>
        <v>2</v>
      </c>
    </row>
    <row r="51" spans="1:13" x14ac:dyDescent="0.3">
      <c r="A51">
        <f t="shared" si="2"/>
        <v>3</v>
      </c>
      <c r="C51" t="s">
        <v>70</v>
      </c>
      <c r="D51">
        <f>VLOOKUP(C51,'2018-2019'!B:C,2,FALSE)</f>
        <v>2</v>
      </c>
      <c r="E51">
        <f>VLOOKUP(C51,'2019-2020'!B:C,2,FALSE)</f>
        <v>1</v>
      </c>
      <c r="M51" s="1">
        <f t="shared" si="3"/>
        <v>1.5</v>
      </c>
    </row>
    <row r="52" spans="1:13" x14ac:dyDescent="0.3">
      <c r="A52">
        <f t="shared" si="2"/>
        <v>3</v>
      </c>
      <c r="C52" t="s">
        <v>58</v>
      </c>
      <c r="H52">
        <f>VLOOKUP(C52,'2022-2023'!B:C,2,FALSE)</f>
        <v>2</v>
      </c>
      <c r="I52">
        <f>VLOOKUP(C52,'2023-2024'!B:C,2,FALSE)</f>
        <v>1</v>
      </c>
      <c r="M52" s="1">
        <f t="shared" si="3"/>
        <v>1.5</v>
      </c>
    </row>
    <row r="53" spans="1:13" x14ac:dyDescent="0.3">
      <c r="A53">
        <f t="shared" si="2"/>
        <v>2</v>
      </c>
      <c r="C53" t="s">
        <v>60</v>
      </c>
      <c r="E53">
        <f>VLOOKUP(C53,'2019-2020'!B:C,2,FALSE)</f>
        <v>1</v>
      </c>
      <c r="G53">
        <f>VLOOKUP(C53,'2021-2022'!B:C,2,FALSE)</f>
        <v>1</v>
      </c>
      <c r="M53" s="1">
        <f t="shared" si="3"/>
        <v>1</v>
      </c>
    </row>
    <row r="54" spans="1:13" x14ac:dyDescent="0.3">
      <c r="A54">
        <f t="shared" si="2"/>
        <v>2</v>
      </c>
      <c r="C54" t="s">
        <v>69</v>
      </c>
      <c r="D54">
        <f>VLOOKUP(C54,'2018-2019'!B:C,2,FALSE)</f>
        <v>1</v>
      </c>
      <c r="E54">
        <f>VLOOKUP(C54,'2019-2020'!B:C,2,FALSE)</f>
        <v>1</v>
      </c>
      <c r="M54" s="1">
        <f t="shared" si="3"/>
        <v>1</v>
      </c>
    </row>
    <row r="55" spans="1:13" x14ac:dyDescent="0.3">
      <c r="A55">
        <f t="shared" si="2"/>
        <v>2</v>
      </c>
      <c r="C55" t="s">
        <v>49</v>
      </c>
      <c r="I55">
        <f>VLOOKUP(C55,'2023-2024'!B:C,2,FALSE)</f>
        <v>1</v>
      </c>
      <c r="J55">
        <f>VLOOKUP(C55,'2024-2025'!B:C,2,FALSE)</f>
        <v>1</v>
      </c>
      <c r="M55" s="1">
        <f t="shared" si="3"/>
        <v>1</v>
      </c>
    </row>
    <row r="56" spans="1:13" x14ac:dyDescent="0.3">
      <c r="A56">
        <f t="shared" si="2"/>
        <v>1</v>
      </c>
      <c r="C56" t="s">
        <v>48</v>
      </c>
      <c r="J56">
        <f>VLOOKUP(C56,'2024-2025'!B:C,2,FALSE)</f>
        <v>1</v>
      </c>
      <c r="M56" s="1">
        <f t="shared" si="3"/>
        <v>1</v>
      </c>
    </row>
    <row r="57" spans="1:13" x14ac:dyDescent="0.3">
      <c r="A57">
        <f t="shared" si="2"/>
        <v>1</v>
      </c>
      <c r="C57" t="s">
        <v>67</v>
      </c>
      <c r="E57">
        <f>VLOOKUP(C57,'2019-2020'!B:C,2,FALSE)</f>
        <v>1</v>
      </c>
      <c r="M57" s="1">
        <f t="shared" si="3"/>
        <v>1</v>
      </c>
    </row>
    <row r="58" spans="1:13" x14ac:dyDescent="0.3">
      <c r="A58">
        <f t="shared" si="2"/>
        <v>1</v>
      </c>
      <c r="C58" t="s">
        <v>56</v>
      </c>
      <c r="I58">
        <f>VLOOKUP(C58,'2023-2024'!B:C,2,FALSE)</f>
        <v>1</v>
      </c>
      <c r="M58" s="1">
        <f t="shared" si="3"/>
        <v>1</v>
      </c>
    </row>
    <row r="59" spans="1:13" x14ac:dyDescent="0.3">
      <c r="A59">
        <f t="shared" si="2"/>
        <v>1</v>
      </c>
      <c r="C59" t="s">
        <v>68</v>
      </c>
      <c r="E59">
        <f>VLOOKUP(C59,'2019-2020'!B:C,2,FALSE)</f>
        <v>1</v>
      </c>
      <c r="M59" s="1">
        <f t="shared" si="3"/>
        <v>1</v>
      </c>
    </row>
    <row r="60" spans="1:13" x14ac:dyDescent="0.3">
      <c r="A60">
        <f t="shared" si="2"/>
        <v>1</v>
      </c>
      <c r="C60" t="s">
        <v>61</v>
      </c>
      <c r="G60">
        <f>VLOOKUP(C60,'2021-2022'!B:C,2,FALSE)</f>
        <v>1</v>
      </c>
      <c r="M60" s="1">
        <f t="shared" si="3"/>
        <v>1</v>
      </c>
    </row>
    <row r="61" spans="1:13" x14ac:dyDescent="0.3">
      <c r="A61">
        <f t="shared" si="2"/>
        <v>1</v>
      </c>
      <c r="C61" t="s">
        <v>41</v>
      </c>
      <c r="K61">
        <f>VLOOKUP(C61,'2025-2026'!B:C,2,FALSE)</f>
        <v>1</v>
      </c>
      <c r="M61" s="1">
        <f t="shared" si="3"/>
        <v>1</v>
      </c>
    </row>
    <row r="62" spans="1:13" x14ac:dyDescent="0.3">
      <c r="A62">
        <f t="shared" si="2"/>
        <v>1</v>
      </c>
      <c r="C62" t="s">
        <v>71</v>
      </c>
      <c r="E62">
        <f>VLOOKUP(C62,'2019-2020'!B:C,2,FALSE)</f>
        <v>1</v>
      </c>
      <c r="M62" s="1">
        <f t="shared" si="3"/>
        <v>1</v>
      </c>
    </row>
    <row r="63" spans="1:13" x14ac:dyDescent="0.3">
      <c r="A63">
        <f t="shared" si="2"/>
        <v>1</v>
      </c>
      <c r="C63" t="s">
        <v>75</v>
      </c>
      <c r="D63">
        <f>VLOOKUP(C63,'2018-2019'!B:C,2,FALSE)</f>
        <v>1</v>
      </c>
      <c r="M63" s="1">
        <f t="shared" si="3"/>
        <v>1</v>
      </c>
    </row>
    <row r="64" spans="1:13" x14ac:dyDescent="0.3">
      <c r="A64">
        <f t="shared" si="2"/>
        <v>1</v>
      </c>
      <c r="C64" t="s">
        <v>42</v>
      </c>
      <c r="K64">
        <f>VLOOKUP(C64,'2025-2026'!B:C,2,FALSE)</f>
        <v>1</v>
      </c>
      <c r="M64" s="1">
        <f t="shared" si="3"/>
        <v>1</v>
      </c>
    </row>
    <row r="65" spans="1:13" x14ac:dyDescent="0.3">
      <c r="A65">
        <f t="shared" si="2"/>
        <v>1</v>
      </c>
      <c r="C65" t="s">
        <v>57</v>
      </c>
      <c r="I65">
        <f>VLOOKUP(C65,'2023-2024'!B:C,2,FALSE)</f>
        <v>1</v>
      </c>
      <c r="M65" s="1">
        <f t="shared" si="3"/>
        <v>1</v>
      </c>
    </row>
    <row r="66" spans="1:13" x14ac:dyDescent="0.3">
      <c r="A66">
        <f t="shared" si="2"/>
        <v>1</v>
      </c>
      <c r="C66" t="s">
        <v>43</v>
      </c>
      <c r="K66">
        <f>VLOOKUP(C66,'2025-2026'!B:C,2,FALSE)</f>
        <v>1</v>
      </c>
      <c r="M66" s="1">
        <f t="shared" si="3"/>
        <v>1</v>
      </c>
    </row>
    <row r="67" spans="1:13" x14ac:dyDescent="0.3">
      <c r="A67">
        <f t="shared" si="2"/>
        <v>1</v>
      </c>
      <c r="C67" t="s">
        <v>44</v>
      </c>
      <c r="K67">
        <f>VLOOKUP(C67,'2025-2026'!B:C,2,FALSE)</f>
        <v>1</v>
      </c>
      <c r="M67" s="1">
        <f t="shared" si="3"/>
        <v>1</v>
      </c>
    </row>
    <row r="68" spans="1:13" x14ac:dyDescent="0.3">
      <c r="M68"/>
    </row>
    <row r="69" spans="1:13" x14ac:dyDescent="0.3">
      <c r="M69"/>
    </row>
    <row r="70" spans="1:13" x14ac:dyDescent="0.3">
      <c r="M70"/>
    </row>
    <row r="71" spans="1:13" x14ac:dyDescent="0.3">
      <c r="M71"/>
    </row>
    <row r="72" spans="1:13" x14ac:dyDescent="0.3">
      <c r="M72"/>
    </row>
    <row r="73" spans="1:13" x14ac:dyDescent="0.3">
      <c r="M73"/>
    </row>
    <row r="74" spans="1:13" x14ac:dyDescent="0.3">
      <c r="M74"/>
    </row>
    <row r="75" spans="1:13" x14ac:dyDescent="0.3">
      <c r="M75"/>
    </row>
    <row r="76" spans="1:13" x14ac:dyDescent="0.3">
      <c r="M76"/>
    </row>
    <row r="77" spans="1:13" x14ac:dyDescent="0.3">
      <c r="M77"/>
    </row>
    <row r="78" spans="1:13" x14ac:dyDescent="0.3">
      <c r="M78"/>
    </row>
    <row r="79" spans="1:13" x14ac:dyDescent="0.3">
      <c r="M79"/>
    </row>
    <row r="80" spans="1:13" x14ac:dyDescent="0.3">
      <c r="M80"/>
    </row>
    <row r="81" spans="13:13" x14ac:dyDescent="0.3">
      <c r="M81"/>
    </row>
    <row r="82" spans="13:13" x14ac:dyDescent="0.3">
      <c r="M82"/>
    </row>
    <row r="83" spans="13:13" x14ac:dyDescent="0.3">
      <c r="M83"/>
    </row>
    <row r="84" spans="13:13" x14ac:dyDescent="0.3">
      <c r="M84"/>
    </row>
    <row r="85" spans="13:13" x14ac:dyDescent="0.3">
      <c r="M85"/>
    </row>
    <row r="86" spans="13:13" x14ac:dyDescent="0.3">
      <c r="M86"/>
    </row>
    <row r="87" spans="13:13" x14ac:dyDescent="0.3">
      <c r="M87"/>
    </row>
    <row r="88" spans="13:13" x14ac:dyDescent="0.3">
      <c r="M88"/>
    </row>
    <row r="89" spans="13:13" x14ac:dyDescent="0.3">
      <c r="M89"/>
    </row>
    <row r="90" spans="13:13" x14ac:dyDescent="0.3">
      <c r="M90"/>
    </row>
    <row r="91" spans="13:13" x14ac:dyDescent="0.3">
      <c r="M91"/>
    </row>
    <row r="92" spans="13:13" x14ac:dyDescent="0.3">
      <c r="M92"/>
    </row>
    <row r="93" spans="13:13" x14ac:dyDescent="0.3">
      <c r="M93"/>
    </row>
    <row r="94" spans="13:13" x14ac:dyDescent="0.3">
      <c r="M94"/>
    </row>
    <row r="95" spans="13:13" x14ac:dyDescent="0.3">
      <c r="M95"/>
    </row>
    <row r="96" spans="13:13" x14ac:dyDescent="0.3">
      <c r="M96"/>
    </row>
    <row r="97" spans="13:13" x14ac:dyDescent="0.3">
      <c r="M97"/>
    </row>
    <row r="98" spans="13:13" x14ac:dyDescent="0.3">
      <c r="M98"/>
    </row>
    <row r="99" spans="13:13" x14ac:dyDescent="0.3">
      <c r="M99"/>
    </row>
    <row r="100" spans="13:13" x14ac:dyDescent="0.3">
      <c r="M100"/>
    </row>
    <row r="101" spans="13:13" x14ac:dyDescent="0.3">
      <c r="M101"/>
    </row>
    <row r="102" spans="13:13" x14ac:dyDescent="0.3">
      <c r="M102"/>
    </row>
    <row r="103" spans="13:13" x14ac:dyDescent="0.3">
      <c r="M103"/>
    </row>
    <row r="104" spans="13:13" x14ac:dyDescent="0.3">
      <c r="M104"/>
    </row>
    <row r="105" spans="13:13" x14ac:dyDescent="0.3">
      <c r="M105"/>
    </row>
    <row r="106" spans="13:13" x14ac:dyDescent="0.3">
      <c r="M106"/>
    </row>
    <row r="107" spans="13:13" x14ac:dyDescent="0.3">
      <c r="M107"/>
    </row>
    <row r="108" spans="13:13" x14ac:dyDescent="0.3">
      <c r="M108"/>
    </row>
    <row r="109" spans="13:13" x14ac:dyDescent="0.3">
      <c r="M109"/>
    </row>
    <row r="110" spans="13:13" x14ac:dyDescent="0.3">
      <c r="M110"/>
    </row>
    <row r="111" spans="13:13" x14ac:dyDescent="0.3">
      <c r="M111"/>
    </row>
    <row r="112" spans="13:13" x14ac:dyDescent="0.3">
      <c r="M112"/>
    </row>
    <row r="113" spans="13:13" x14ac:dyDescent="0.3">
      <c r="M113"/>
    </row>
    <row r="114" spans="13:13" x14ac:dyDescent="0.3">
      <c r="M114"/>
    </row>
    <row r="115" spans="13:13" x14ac:dyDescent="0.3">
      <c r="M115"/>
    </row>
    <row r="116" spans="13:13" x14ac:dyDescent="0.3">
      <c r="M116"/>
    </row>
    <row r="117" spans="13:13" x14ac:dyDescent="0.3">
      <c r="M117"/>
    </row>
    <row r="118" spans="13:13" x14ac:dyDescent="0.3">
      <c r="M118"/>
    </row>
    <row r="119" spans="13:13" x14ac:dyDescent="0.3">
      <c r="M119"/>
    </row>
    <row r="120" spans="13:13" x14ac:dyDescent="0.3">
      <c r="M120"/>
    </row>
    <row r="121" spans="13:13" x14ac:dyDescent="0.3">
      <c r="M121"/>
    </row>
    <row r="122" spans="13:13" x14ac:dyDescent="0.3">
      <c r="M122"/>
    </row>
    <row r="123" spans="13:13" x14ac:dyDescent="0.3">
      <c r="M123"/>
    </row>
    <row r="124" spans="13:13" x14ac:dyDescent="0.3">
      <c r="M124"/>
    </row>
    <row r="125" spans="13:13" x14ac:dyDescent="0.3">
      <c r="M125"/>
    </row>
    <row r="126" spans="13:13" x14ac:dyDescent="0.3">
      <c r="M126"/>
    </row>
    <row r="127" spans="13:13" x14ac:dyDescent="0.3">
      <c r="M127"/>
    </row>
    <row r="128" spans="13:13" x14ac:dyDescent="0.3">
      <c r="M128"/>
    </row>
    <row r="129" spans="13:13" x14ac:dyDescent="0.3">
      <c r="M129"/>
    </row>
    <row r="130" spans="13:13" x14ac:dyDescent="0.3">
      <c r="M130"/>
    </row>
    <row r="131" spans="13:13" x14ac:dyDescent="0.3">
      <c r="M131"/>
    </row>
    <row r="132" spans="13:13" x14ac:dyDescent="0.3">
      <c r="M132"/>
    </row>
    <row r="133" spans="13:13" x14ac:dyDescent="0.3">
      <c r="M133"/>
    </row>
    <row r="134" spans="13:13" x14ac:dyDescent="0.3">
      <c r="M134"/>
    </row>
    <row r="135" spans="13:13" x14ac:dyDescent="0.3">
      <c r="M135"/>
    </row>
    <row r="136" spans="13:13" x14ac:dyDescent="0.3">
      <c r="M136"/>
    </row>
    <row r="137" spans="13:13" x14ac:dyDescent="0.3">
      <c r="M137"/>
    </row>
    <row r="138" spans="13:13" x14ac:dyDescent="0.3">
      <c r="M138"/>
    </row>
    <row r="139" spans="13:13" x14ac:dyDescent="0.3">
      <c r="M139"/>
    </row>
    <row r="140" spans="13:13" x14ac:dyDescent="0.3">
      <c r="M140"/>
    </row>
    <row r="141" spans="13:13" x14ac:dyDescent="0.3">
      <c r="M141"/>
    </row>
    <row r="142" spans="13:13" x14ac:dyDescent="0.3">
      <c r="M142"/>
    </row>
    <row r="143" spans="13:13" x14ac:dyDescent="0.3">
      <c r="M143"/>
    </row>
    <row r="144" spans="13:13" x14ac:dyDescent="0.3">
      <c r="M144"/>
    </row>
    <row r="145" spans="13:13" x14ac:dyDescent="0.3">
      <c r="M145"/>
    </row>
    <row r="146" spans="13:13" x14ac:dyDescent="0.3">
      <c r="M146"/>
    </row>
    <row r="147" spans="13:13" x14ac:dyDescent="0.3">
      <c r="M147"/>
    </row>
    <row r="148" spans="13:13" x14ac:dyDescent="0.3">
      <c r="M148"/>
    </row>
    <row r="149" spans="13:13" x14ac:dyDescent="0.3">
      <c r="M149"/>
    </row>
    <row r="150" spans="13:13" x14ac:dyDescent="0.3">
      <c r="M150"/>
    </row>
    <row r="151" spans="13:13" x14ac:dyDescent="0.3">
      <c r="M151"/>
    </row>
    <row r="152" spans="13:13" x14ac:dyDescent="0.3">
      <c r="M152"/>
    </row>
    <row r="153" spans="13:13" x14ac:dyDescent="0.3">
      <c r="M153"/>
    </row>
    <row r="154" spans="13:13" x14ac:dyDescent="0.3">
      <c r="M154"/>
    </row>
    <row r="155" spans="13:13" x14ac:dyDescent="0.3">
      <c r="M155"/>
    </row>
    <row r="156" spans="13:13" x14ac:dyDescent="0.3">
      <c r="M156"/>
    </row>
    <row r="157" spans="13:13" x14ac:dyDescent="0.3">
      <c r="M157"/>
    </row>
    <row r="158" spans="13:13" x14ac:dyDescent="0.3">
      <c r="M158"/>
    </row>
    <row r="159" spans="13:13" x14ac:dyDescent="0.3">
      <c r="M159"/>
    </row>
    <row r="160" spans="13:13" x14ac:dyDescent="0.3">
      <c r="M160"/>
    </row>
    <row r="161" spans="13:13" x14ac:dyDescent="0.3">
      <c r="M161"/>
    </row>
    <row r="162" spans="13:13" x14ac:dyDescent="0.3">
      <c r="M162"/>
    </row>
    <row r="163" spans="13:13" x14ac:dyDescent="0.3">
      <c r="M163"/>
    </row>
    <row r="164" spans="13:13" x14ac:dyDescent="0.3">
      <c r="M164"/>
    </row>
    <row r="165" spans="13:13" x14ac:dyDescent="0.3">
      <c r="M165"/>
    </row>
    <row r="166" spans="13:13" x14ac:dyDescent="0.3">
      <c r="M166"/>
    </row>
    <row r="167" spans="13:13" x14ac:dyDescent="0.3">
      <c r="M167"/>
    </row>
    <row r="168" spans="13:13" x14ac:dyDescent="0.3">
      <c r="M168"/>
    </row>
    <row r="169" spans="13:13" x14ac:dyDescent="0.3">
      <c r="M169"/>
    </row>
    <row r="170" spans="13:13" x14ac:dyDescent="0.3">
      <c r="M170"/>
    </row>
    <row r="171" spans="13:13" x14ac:dyDescent="0.3">
      <c r="M171"/>
    </row>
    <row r="172" spans="13:13" x14ac:dyDescent="0.3">
      <c r="M172"/>
    </row>
    <row r="173" spans="13:13" x14ac:dyDescent="0.3">
      <c r="M173"/>
    </row>
    <row r="174" spans="13:13" x14ac:dyDescent="0.3">
      <c r="M174"/>
    </row>
    <row r="175" spans="13:13" x14ac:dyDescent="0.3">
      <c r="M175"/>
    </row>
    <row r="176" spans="13:13" x14ac:dyDescent="0.3">
      <c r="M176"/>
    </row>
    <row r="177" spans="13:13" x14ac:dyDescent="0.3">
      <c r="M177"/>
    </row>
    <row r="178" spans="13:13" x14ac:dyDescent="0.3">
      <c r="M178"/>
    </row>
    <row r="179" spans="13:13" x14ac:dyDescent="0.3">
      <c r="M179"/>
    </row>
    <row r="180" spans="13:13" x14ac:dyDescent="0.3">
      <c r="M180"/>
    </row>
    <row r="181" spans="13:13" x14ac:dyDescent="0.3">
      <c r="M181"/>
    </row>
    <row r="182" spans="13:13" x14ac:dyDescent="0.3">
      <c r="M182"/>
    </row>
    <row r="183" spans="13:13" x14ac:dyDescent="0.3">
      <c r="M183"/>
    </row>
    <row r="184" spans="13:13" x14ac:dyDescent="0.3">
      <c r="M184"/>
    </row>
    <row r="185" spans="13:13" x14ac:dyDescent="0.3">
      <c r="M185"/>
    </row>
    <row r="186" spans="13:13" x14ac:dyDescent="0.3">
      <c r="M186"/>
    </row>
    <row r="187" spans="13:13" x14ac:dyDescent="0.3">
      <c r="M187"/>
    </row>
    <row r="188" spans="13:13" x14ac:dyDescent="0.3">
      <c r="M188"/>
    </row>
    <row r="189" spans="13:13" x14ac:dyDescent="0.3">
      <c r="M189"/>
    </row>
    <row r="190" spans="13:13" x14ac:dyDescent="0.3">
      <c r="M190"/>
    </row>
    <row r="191" spans="13:13" x14ac:dyDescent="0.3">
      <c r="M191"/>
    </row>
    <row r="192" spans="13:13" x14ac:dyDescent="0.3">
      <c r="M192"/>
    </row>
    <row r="193" spans="13:13" x14ac:dyDescent="0.3">
      <c r="M193"/>
    </row>
    <row r="194" spans="13:13" x14ac:dyDescent="0.3">
      <c r="M194"/>
    </row>
    <row r="195" spans="13:13" x14ac:dyDescent="0.3">
      <c r="M195"/>
    </row>
    <row r="196" spans="13:13" x14ac:dyDescent="0.3">
      <c r="M196"/>
    </row>
    <row r="197" spans="13:13" x14ac:dyDescent="0.3">
      <c r="M197"/>
    </row>
  </sheetData>
  <sortState xmlns:xlrd2="http://schemas.microsoft.com/office/spreadsheetml/2017/richdata2" ref="A2:M198">
    <sortCondition descending="1" ref="M2:M198"/>
  </sortState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"/>
  <sheetViews>
    <sheetView workbookViewId="0">
      <selection activeCell="B9" sqref="B9"/>
    </sheetView>
  </sheetViews>
  <sheetFormatPr baseColWidth="10" defaultColWidth="8.77734375" defaultRowHeight="14.4" x14ac:dyDescent="0.3"/>
  <cols>
    <col min="1" max="1" width="3" bestFit="1" customWidth="1"/>
    <col min="2" max="2" width="27.5546875" bestFit="1" customWidth="1"/>
    <col min="3" max="3" width="5" bestFit="1" customWidth="1"/>
  </cols>
  <sheetData>
    <row r="1" spans="1:3" x14ac:dyDescent="0.3">
      <c r="A1">
        <v>1</v>
      </c>
      <c r="B1" t="s">
        <v>59</v>
      </c>
      <c r="C1">
        <v>39</v>
      </c>
    </row>
    <row r="2" spans="1:3" x14ac:dyDescent="0.3">
      <c r="A2">
        <v>2</v>
      </c>
      <c r="B2" t="s">
        <v>51</v>
      </c>
      <c r="C2">
        <v>23</v>
      </c>
    </row>
    <row r="3" spans="1:3" x14ac:dyDescent="0.3">
      <c r="A3">
        <v>3</v>
      </c>
      <c r="B3" t="s">
        <v>47</v>
      </c>
      <c r="C3">
        <v>20.5</v>
      </c>
    </row>
    <row r="4" spans="1:3" x14ac:dyDescent="0.3">
      <c r="A4">
        <v>4</v>
      </c>
      <c r="B4" t="s">
        <v>63</v>
      </c>
      <c r="C4">
        <v>16</v>
      </c>
    </row>
    <row r="5" spans="1:3" x14ac:dyDescent="0.3">
      <c r="A5">
        <v>5</v>
      </c>
      <c r="B5" t="s">
        <v>66</v>
      </c>
      <c r="C5">
        <v>13.5</v>
      </c>
    </row>
    <row r="6" spans="1:3" x14ac:dyDescent="0.3">
      <c r="A6">
        <v>6</v>
      </c>
      <c r="B6" t="s">
        <v>32</v>
      </c>
      <c r="C6">
        <v>12.5</v>
      </c>
    </row>
    <row r="7" spans="1:3" x14ac:dyDescent="0.3">
      <c r="A7">
        <v>7</v>
      </c>
      <c r="B7" t="s">
        <v>65</v>
      </c>
      <c r="C7">
        <v>11</v>
      </c>
    </row>
    <row r="8" spans="1:3" x14ac:dyDescent="0.3">
      <c r="A8">
        <v>7</v>
      </c>
      <c r="B8" t="s">
        <v>62</v>
      </c>
      <c r="C8">
        <v>11</v>
      </c>
    </row>
    <row r="9" spans="1:3" x14ac:dyDescent="0.3">
      <c r="A9">
        <v>9</v>
      </c>
      <c r="B9" t="s">
        <v>30</v>
      </c>
      <c r="C9">
        <v>9</v>
      </c>
    </row>
    <row r="10" spans="1:3" x14ac:dyDescent="0.3">
      <c r="A10">
        <v>10</v>
      </c>
      <c r="B10" t="s">
        <v>10</v>
      </c>
      <c r="C10">
        <v>6</v>
      </c>
    </row>
    <row r="11" spans="1:3" x14ac:dyDescent="0.3">
      <c r="A11">
        <v>11</v>
      </c>
      <c r="B11" t="s">
        <v>21</v>
      </c>
      <c r="C11">
        <v>4.5</v>
      </c>
    </row>
    <row r="12" spans="1:3" x14ac:dyDescent="0.3">
      <c r="A12">
        <v>12</v>
      </c>
      <c r="B12" t="s">
        <v>72</v>
      </c>
      <c r="C12">
        <v>4</v>
      </c>
    </row>
    <row r="13" spans="1:3" x14ac:dyDescent="0.3">
      <c r="A13">
        <v>12</v>
      </c>
      <c r="B13" t="s">
        <v>13</v>
      </c>
      <c r="C13">
        <v>4</v>
      </c>
    </row>
    <row r="14" spans="1:3" x14ac:dyDescent="0.3">
      <c r="A14">
        <v>12</v>
      </c>
      <c r="B14" t="s">
        <v>73</v>
      </c>
      <c r="C14">
        <v>4</v>
      </c>
    </row>
    <row r="15" spans="1:3" x14ac:dyDescent="0.3">
      <c r="A15">
        <v>15</v>
      </c>
      <c r="B15" t="s">
        <v>64</v>
      </c>
      <c r="C15">
        <v>2</v>
      </c>
    </row>
    <row r="16" spans="1:3" x14ac:dyDescent="0.3">
      <c r="A16">
        <v>15</v>
      </c>
      <c r="B16" t="s">
        <v>74</v>
      </c>
      <c r="C16">
        <v>2</v>
      </c>
    </row>
    <row r="17" spans="1:3" x14ac:dyDescent="0.3">
      <c r="A17">
        <v>15</v>
      </c>
      <c r="B17" t="s">
        <v>35</v>
      </c>
      <c r="C17">
        <v>2</v>
      </c>
    </row>
    <row r="18" spans="1:3" x14ac:dyDescent="0.3">
      <c r="A18">
        <v>15</v>
      </c>
      <c r="B18" t="s">
        <v>70</v>
      </c>
      <c r="C18">
        <v>2</v>
      </c>
    </row>
    <row r="19" spans="1:3" x14ac:dyDescent="0.3">
      <c r="A19">
        <v>19</v>
      </c>
      <c r="B19" t="s">
        <v>69</v>
      </c>
      <c r="C19">
        <v>1</v>
      </c>
    </row>
    <row r="20" spans="1:3" x14ac:dyDescent="0.3">
      <c r="A20">
        <v>19</v>
      </c>
      <c r="B20" t="s">
        <v>75</v>
      </c>
      <c r="C20">
        <v>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D5B6-D7E6-449E-98AE-E7235964260B}">
  <dimension ref="A1:C23"/>
  <sheetViews>
    <sheetView workbookViewId="0">
      <selection activeCell="B15" sqref="B15"/>
    </sheetView>
  </sheetViews>
  <sheetFormatPr baseColWidth="10" defaultRowHeight="14.4" x14ac:dyDescent="0.3"/>
  <cols>
    <col min="1" max="1" width="3" bestFit="1" customWidth="1"/>
    <col min="2" max="2" width="27.5546875" bestFit="1" customWidth="1"/>
    <col min="3" max="3" width="4" bestFit="1" customWidth="1"/>
  </cols>
  <sheetData>
    <row r="1" spans="1:3" x14ac:dyDescent="0.3">
      <c r="A1">
        <v>1</v>
      </c>
      <c r="B1" t="s">
        <v>59</v>
      </c>
      <c r="C1">
        <v>18</v>
      </c>
    </row>
    <row r="2" spans="1:3" x14ac:dyDescent="0.3">
      <c r="A2">
        <v>2</v>
      </c>
      <c r="B2" t="s">
        <v>10</v>
      </c>
      <c r="C2">
        <v>16</v>
      </c>
    </row>
    <row r="3" spans="1:3" x14ac:dyDescent="0.3">
      <c r="A3">
        <v>3</v>
      </c>
      <c r="B3" t="s">
        <v>13</v>
      </c>
      <c r="C3">
        <v>13</v>
      </c>
    </row>
    <row r="4" spans="1:3" x14ac:dyDescent="0.3">
      <c r="A4">
        <v>4</v>
      </c>
      <c r="B4" t="s">
        <v>51</v>
      </c>
      <c r="C4">
        <v>10</v>
      </c>
    </row>
    <row r="5" spans="1:3" x14ac:dyDescent="0.3">
      <c r="A5">
        <v>5</v>
      </c>
      <c r="B5" t="s">
        <v>21</v>
      </c>
      <c r="C5">
        <v>8.5</v>
      </c>
    </row>
    <row r="6" spans="1:3" x14ac:dyDescent="0.3">
      <c r="A6">
        <v>6</v>
      </c>
      <c r="B6" t="s">
        <v>63</v>
      </c>
      <c r="C6">
        <v>7</v>
      </c>
    </row>
    <row r="7" spans="1:3" x14ac:dyDescent="0.3">
      <c r="A7">
        <v>7</v>
      </c>
      <c r="B7" t="s">
        <v>45</v>
      </c>
      <c r="C7">
        <v>6</v>
      </c>
    </row>
    <row r="8" spans="1:3" x14ac:dyDescent="0.3">
      <c r="A8">
        <v>8</v>
      </c>
      <c r="B8" t="s">
        <v>62</v>
      </c>
      <c r="C8">
        <v>5</v>
      </c>
    </row>
    <row r="9" spans="1:3" x14ac:dyDescent="0.3">
      <c r="A9">
        <v>9</v>
      </c>
      <c r="B9" t="s">
        <v>47</v>
      </c>
      <c r="C9">
        <v>2.5</v>
      </c>
    </row>
    <row r="10" spans="1:3" x14ac:dyDescent="0.3">
      <c r="A10">
        <v>10</v>
      </c>
      <c r="B10" t="s">
        <v>64</v>
      </c>
      <c r="C10">
        <v>2</v>
      </c>
    </row>
    <row r="11" spans="1:3" x14ac:dyDescent="0.3">
      <c r="A11">
        <v>10</v>
      </c>
      <c r="B11" t="s">
        <v>30</v>
      </c>
      <c r="C11">
        <v>2</v>
      </c>
    </row>
    <row r="12" spans="1:3" x14ac:dyDescent="0.3">
      <c r="A12">
        <v>10</v>
      </c>
      <c r="B12" t="s">
        <v>23</v>
      </c>
      <c r="C12">
        <v>2</v>
      </c>
    </row>
    <row r="13" spans="1:3" x14ac:dyDescent="0.3">
      <c r="A13">
        <v>10</v>
      </c>
      <c r="B13" t="s">
        <v>35</v>
      </c>
      <c r="C13">
        <v>2</v>
      </c>
    </row>
    <row r="14" spans="1:3" x14ac:dyDescent="0.3">
      <c r="A14">
        <v>10</v>
      </c>
      <c r="B14" t="s">
        <v>32</v>
      </c>
      <c r="C14">
        <v>2</v>
      </c>
    </row>
    <row r="15" spans="1:3" x14ac:dyDescent="0.3">
      <c r="A15">
        <v>10</v>
      </c>
      <c r="B15" t="s">
        <v>29</v>
      </c>
      <c r="C15">
        <v>2</v>
      </c>
    </row>
    <row r="16" spans="1:3" x14ac:dyDescent="0.3">
      <c r="A16">
        <v>16</v>
      </c>
      <c r="B16" t="s">
        <v>65</v>
      </c>
      <c r="C16">
        <v>1.5</v>
      </c>
    </row>
    <row r="17" spans="1:3" x14ac:dyDescent="0.3">
      <c r="A17">
        <v>16</v>
      </c>
      <c r="B17" t="s">
        <v>66</v>
      </c>
      <c r="C17">
        <v>1.5</v>
      </c>
    </row>
    <row r="18" spans="1:3" x14ac:dyDescent="0.3">
      <c r="A18">
        <v>18</v>
      </c>
      <c r="B18" t="s">
        <v>67</v>
      </c>
      <c r="C18">
        <v>1</v>
      </c>
    </row>
    <row r="19" spans="1:3" x14ac:dyDescent="0.3">
      <c r="A19">
        <v>18</v>
      </c>
      <c r="B19" t="s">
        <v>60</v>
      </c>
      <c r="C19">
        <v>1</v>
      </c>
    </row>
    <row r="20" spans="1:3" x14ac:dyDescent="0.3">
      <c r="A20">
        <v>18</v>
      </c>
      <c r="B20" t="s">
        <v>68</v>
      </c>
      <c r="C20">
        <v>1</v>
      </c>
    </row>
    <row r="21" spans="1:3" x14ac:dyDescent="0.3">
      <c r="A21">
        <v>18</v>
      </c>
      <c r="B21" t="s">
        <v>69</v>
      </c>
      <c r="C21">
        <v>1</v>
      </c>
    </row>
    <row r="22" spans="1:3" x14ac:dyDescent="0.3">
      <c r="A22">
        <v>18</v>
      </c>
      <c r="B22" t="s">
        <v>70</v>
      </c>
      <c r="C22">
        <v>1</v>
      </c>
    </row>
    <row r="23" spans="1:3" x14ac:dyDescent="0.3">
      <c r="A23">
        <v>18</v>
      </c>
      <c r="B23" t="s">
        <v>71</v>
      </c>
      <c r="C23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0071-72ED-4E09-A8F2-D209EF3029E7}">
  <dimension ref="A1:C12"/>
  <sheetViews>
    <sheetView workbookViewId="0">
      <selection activeCell="B1" sqref="B1:B12"/>
    </sheetView>
  </sheetViews>
  <sheetFormatPr baseColWidth="10" defaultRowHeight="14.4" x14ac:dyDescent="0.3"/>
  <cols>
    <col min="1" max="1" width="2" bestFit="1" customWidth="1"/>
    <col min="2" max="2" width="27.5546875" bestFit="1" customWidth="1"/>
    <col min="3" max="3" width="5" bestFit="1" customWidth="1"/>
  </cols>
  <sheetData>
    <row r="1" spans="1:3" x14ac:dyDescent="0.3">
      <c r="A1">
        <v>1</v>
      </c>
      <c r="B1" t="s">
        <v>59</v>
      </c>
      <c r="C1">
        <v>15.5</v>
      </c>
    </row>
    <row r="2" spans="1:3" x14ac:dyDescent="0.3">
      <c r="A2">
        <v>2</v>
      </c>
      <c r="B2" t="s">
        <v>10</v>
      </c>
      <c r="C2">
        <v>6</v>
      </c>
    </row>
    <row r="3" spans="1:3" x14ac:dyDescent="0.3">
      <c r="A3">
        <v>3</v>
      </c>
      <c r="B3" t="s">
        <v>51</v>
      </c>
      <c r="C3">
        <v>4.5</v>
      </c>
    </row>
    <row r="4" spans="1:3" x14ac:dyDescent="0.3">
      <c r="A4">
        <v>4</v>
      </c>
      <c r="B4" t="s">
        <v>32</v>
      </c>
      <c r="C4">
        <v>4</v>
      </c>
    </row>
    <row r="5" spans="1:3" x14ac:dyDescent="0.3">
      <c r="A5">
        <v>5</v>
      </c>
      <c r="B5" t="s">
        <v>30</v>
      </c>
      <c r="C5">
        <v>2</v>
      </c>
    </row>
    <row r="6" spans="1:3" x14ac:dyDescent="0.3">
      <c r="A6">
        <v>5</v>
      </c>
      <c r="B6" t="s">
        <v>13</v>
      </c>
      <c r="C6">
        <v>2</v>
      </c>
    </row>
    <row r="7" spans="1:3" x14ac:dyDescent="0.3">
      <c r="A7">
        <v>5</v>
      </c>
      <c r="B7" t="s">
        <v>45</v>
      </c>
      <c r="C7">
        <v>2</v>
      </c>
    </row>
    <row r="8" spans="1:3" x14ac:dyDescent="0.3">
      <c r="A8">
        <v>8</v>
      </c>
      <c r="B8" t="s">
        <v>62</v>
      </c>
      <c r="C8">
        <v>1</v>
      </c>
    </row>
    <row r="9" spans="1:3" x14ac:dyDescent="0.3">
      <c r="A9">
        <v>8</v>
      </c>
      <c r="B9" t="s">
        <v>35</v>
      </c>
      <c r="C9">
        <v>1</v>
      </c>
    </row>
    <row r="10" spans="1:3" x14ac:dyDescent="0.3">
      <c r="A10">
        <v>8</v>
      </c>
      <c r="B10" t="s">
        <v>21</v>
      </c>
      <c r="C10">
        <v>1</v>
      </c>
    </row>
    <row r="11" spans="1:3" x14ac:dyDescent="0.3">
      <c r="A11">
        <v>8</v>
      </c>
      <c r="B11" t="s">
        <v>63</v>
      </c>
      <c r="C11">
        <v>1</v>
      </c>
    </row>
    <row r="12" spans="1:3" x14ac:dyDescent="0.3">
      <c r="A12">
        <v>8</v>
      </c>
      <c r="B12" t="s">
        <v>29</v>
      </c>
      <c r="C1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424C-BC92-4064-AFA1-7CA5A984BCED}">
  <dimension ref="A1:C21"/>
  <sheetViews>
    <sheetView workbookViewId="0">
      <selection activeCell="B1" sqref="B1:B21"/>
    </sheetView>
  </sheetViews>
  <sheetFormatPr baseColWidth="10" defaultRowHeight="14.4" x14ac:dyDescent="0.3"/>
  <cols>
    <col min="1" max="1" width="3" bestFit="1" customWidth="1"/>
    <col min="2" max="2" width="27.5546875" bestFit="1" customWidth="1"/>
    <col min="3" max="3" width="5" bestFit="1" customWidth="1"/>
  </cols>
  <sheetData>
    <row r="1" spans="1:3" x14ac:dyDescent="0.3">
      <c r="A1">
        <v>1</v>
      </c>
      <c r="B1" t="s">
        <v>59</v>
      </c>
      <c r="C1">
        <v>39.5</v>
      </c>
    </row>
    <row r="2" spans="1:3" x14ac:dyDescent="0.3">
      <c r="A2">
        <v>2</v>
      </c>
      <c r="B2" t="s">
        <v>10</v>
      </c>
      <c r="C2">
        <v>29</v>
      </c>
    </row>
    <row r="3" spans="1:3" x14ac:dyDescent="0.3">
      <c r="A3">
        <v>3</v>
      </c>
      <c r="B3" t="s">
        <v>13</v>
      </c>
      <c r="C3">
        <v>21</v>
      </c>
    </row>
    <row r="4" spans="1:3" x14ac:dyDescent="0.3">
      <c r="A4">
        <v>4</v>
      </c>
      <c r="B4" t="s">
        <v>21</v>
      </c>
      <c r="C4">
        <v>18</v>
      </c>
    </row>
    <row r="5" spans="1:3" x14ac:dyDescent="0.3">
      <c r="A5">
        <v>5</v>
      </c>
      <c r="B5" t="s">
        <v>12</v>
      </c>
      <c r="C5">
        <v>16</v>
      </c>
    </row>
    <row r="6" spans="1:3" x14ac:dyDescent="0.3">
      <c r="A6">
        <v>6</v>
      </c>
      <c r="B6" t="s">
        <v>11</v>
      </c>
      <c r="C6">
        <v>13</v>
      </c>
    </row>
    <row r="7" spans="1:3" x14ac:dyDescent="0.3">
      <c r="A7">
        <v>7</v>
      </c>
      <c r="B7" t="s">
        <v>51</v>
      </c>
      <c r="C7">
        <v>11</v>
      </c>
    </row>
    <row r="8" spans="1:3" x14ac:dyDescent="0.3">
      <c r="A8">
        <v>7</v>
      </c>
      <c r="B8" t="s">
        <v>16</v>
      </c>
      <c r="C8">
        <v>11</v>
      </c>
    </row>
    <row r="9" spans="1:3" x14ac:dyDescent="0.3">
      <c r="A9">
        <v>9</v>
      </c>
      <c r="B9" t="s">
        <v>20</v>
      </c>
      <c r="C9">
        <v>10</v>
      </c>
    </row>
    <row r="10" spans="1:3" x14ac:dyDescent="0.3">
      <c r="A10">
        <v>10</v>
      </c>
      <c r="B10" t="s">
        <v>33</v>
      </c>
      <c r="C10">
        <v>7</v>
      </c>
    </row>
    <row r="11" spans="1:3" x14ac:dyDescent="0.3">
      <c r="A11">
        <v>11</v>
      </c>
      <c r="B11" t="s">
        <v>35</v>
      </c>
      <c r="C11">
        <v>6</v>
      </c>
    </row>
    <row r="12" spans="1:3" x14ac:dyDescent="0.3">
      <c r="A12">
        <v>12</v>
      </c>
      <c r="B12" t="s">
        <v>30</v>
      </c>
      <c r="C12">
        <v>5.5</v>
      </c>
    </row>
    <row r="13" spans="1:3" x14ac:dyDescent="0.3">
      <c r="A13">
        <v>13</v>
      </c>
      <c r="B13" t="s">
        <v>15</v>
      </c>
      <c r="C13">
        <v>5</v>
      </c>
    </row>
    <row r="14" spans="1:3" x14ac:dyDescent="0.3">
      <c r="A14">
        <v>14</v>
      </c>
      <c r="B14" t="s">
        <v>23</v>
      </c>
      <c r="C14">
        <v>4</v>
      </c>
    </row>
    <row r="15" spans="1:3" x14ac:dyDescent="0.3">
      <c r="A15">
        <v>14</v>
      </c>
      <c r="B15" t="s">
        <v>40</v>
      </c>
      <c r="C15">
        <v>4</v>
      </c>
    </row>
    <row r="16" spans="1:3" x14ac:dyDescent="0.3">
      <c r="A16">
        <v>14</v>
      </c>
      <c r="B16" t="s">
        <v>36</v>
      </c>
      <c r="C16">
        <v>4</v>
      </c>
    </row>
    <row r="17" spans="1:3" x14ac:dyDescent="0.3">
      <c r="A17">
        <v>17</v>
      </c>
      <c r="B17" t="s">
        <v>45</v>
      </c>
      <c r="C17">
        <v>3</v>
      </c>
    </row>
    <row r="18" spans="1:3" x14ac:dyDescent="0.3">
      <c r="A18">
        <v>18</v>
      </c>
      <c r="B18" t="s">
        <v>32</v>
      </c>
      <c r="C18">
        <v>2</v>
      </c>
    </row>
    <row r="19" spans="1:3" x14ac:dyDescent="0.3">
      <c r="A19">
        <v>18</v>
      </c>
      <c r="B19" t="s">
        <v>29</v>
      </c>
      <c r="C19">
        <v>2</v>
      </c>
    </row>
    <row r="20" spans="1:3" x14ac:dyDescent="0.3">
      <c r="A20">
        <v>20</v>
      </c>
      <c r="B20" t="s">
        <v>60</v>
      </c>
      <c r="C20">
        <v>1</v>
      </c>
    </row>
    <row r="21" spans="1:3" x14ac:dyDescent="0.3">
      <c r="A21">
        <v>20</v>
      </c>
      <c r="B21" t="s">
        <v>61</v>
      </c>
      <c r="C21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7B8F8-201A-4F1B-B560-852ADE9CBC66}">
  <dimension ref="A1:C25"/>
  <sheetViews>
    <sheetView workbookViewId="0">
      <selection activeCell="B1" sqref="B1:B25"/>
    </sheetView>
  </sheetViews>
  <sheetFormatPr baseColWidth="10" defaultRowHeight="14.4" x14ac:dyDescent="0.3"/>
  <cols>
    <col min="1" max="1" width="3" bestFit="1" customWidth="1"/>
    <col min="2" max="2" width="27.5546875" bestFit="1" customWidth="1"/>
    <col min="3" max="3" width="3" bestFit="1" customWidth="1"/>
  </cols>
  <sheetData>
    <row r="1" spans="1:3" x14ac:dyDescent="0.3">
      <c r="A1">
        <v>1</v>
      </c>
      <c r="B1" t="s">
        <v>10</v>
      </c>
      <c r="C1">
        <v>36</v>
      </c>
    </row>
    <row r="2" spans="1:3" x14ac:dyDescent="0.3">
      <c r="A2">
        <v>2</v>
      </c>
      <c r="B2" t="s">
        <v>59</v>
      </c>
      <c r="C2">
        <v>34</v>
      </c>
    </row>
    <row r="3" spans="1:3" x14ac:dyDescent="0.3">
      <c r="A3">
        <v>3</v>
      </c>
      <c r="B3" t="s">
        <v>30</v>
      </c>
      <c r="C3">
        <v>20</v>
      </c>
    </row>
    <row r="4" spans="1:3" x14ac:dyDescent="0.3">
      <c r="A4">
        <v>4</v>
      </c>
      <c r="B4" t="s">
        <v>12</v>
      </c>
      <c r="C4">
        <v>18</v>
      </c>
    </row>
    <row r="5" spans="1:3" x14ac:dyDescent="0.3">
      <c r="A5">
        <v>5</v>
      </c>
      <c r="B5" t="s">
        <v>13</v>
      </c>
      <c r="C5">
        <v>16</v>
      </c>
    </row>
    <row r="6" spans="1:3" x14ac:dyDescent="0.3">
      <c r="A6">
        <v>6</v>
      </c>
      <c r="B6" t="s">
        <v>20</v>
      </c>
      <c r="C6">
        <v>14</v>
      </c>
    </row>
    <row r="7" spans="1:3" x14ac:dyDescent="0.3">
      <c r="A7">
        <v>7</v>
      </c>
      <c r="B7" t="s">
        <v>11</v>
      </c>
      <c r="C7">
        <v>12</v>
      </c>
    </row>
    <row r="8" spans="1:3" x14ac:dyDescent="0.3">
      <c r="A8">
        <v>8</v>
      </c>
      <c r="B8" t="s">
        <v>16</v>
      </c>
      <c r="C8">
        <v>11</v>
      </c>
    </row>
    <row r="9" spans="1:3" x14ac:dyDescent="0.3">
      <c r="A9">
        <v>9</v>
      </c>
      <c r="B9" t="s">
        <v>21</v>
      </c>
      <c r="C9">
        <v>10</v>
      </c>
    </row>
    <row r="10" spans="1:3" x14ac:dyDescent="0.3">
      <c r="A10">
        <v>10</v>
      </c>
      <c r="B10" t="s">
        <v>51</v>
      </c>
      <c r="C10">
        <v>9</v>
      </c>
    </row>
    <row r="11" spans="1:3" x14ac:dyDescent="0.3">
      <c r="A11">
        <v>11</v>
      </c>
      <c r="B11" t="s">
        <v>33</v>
      </c>
      <c r="C11">
        <v>7</v>
      </c>
    </row>
    <row r="12" spans="1:3" x14ac:dyDescent="0.3">
      <c r="A12">
        <v>12</v>
      </c>
      <c r="B12" t="s">
        <v>27</v>
      </c>
      <c r="C12">
        <v>6</v>
      </c>
    </row>
    <row r="13" spans="1:3" x14ac:dyDescent="0.3">
      <c r="A13">
        <v>13</v>
      </c>
      <c r="B13" t="s">
        <v>26</v>
      </c>
      <c r="C13">
        <v>4</v>
      </c>
    </row>
    <row r="14" spans="1:3" x14ac:dyDescent="0.3">
      <c r="A14">
        <v>13</v>
      </c>
      <c r="B14" t="s">
        <v>15</v>
      </c>
      <c r="C14">
        <v>4</v>
      </c>
    </row>
    <row r="15" spans="1:3" x14ac:dyDescent="0.3">
      <c r="A15">
        <v>15</v>
      </c>
      <c r="B15" t="s">
        <v>23</v>
      </c>
      <c r="C15">
        <v>3</v>
      </c>
    </row>
    <row r="16" spans="1:3" x14ac:dyDescent="0.3">
      <c r="A16">
        <v>15</v>
      </c>
      <c r="B16" t="s">
        <v>14</v>
      </c>
      <c r="C16">
        <v>3</v>
      </c>
    </row>
    <row r="17" spans="1:3" x14ac:dyDescent="0.3">
      <c r="A17">
        <v>15</v>
      </c>
      <c r="B17" t="s">
        <v>35</v>
      </c>
      <c r="C17">
        <v>3</v>
      </c>
    </row>
    <row r="18" spans="1:3" x14ac:dyDescent="0.3">
      <c r="A18">
        <v>15</v>
      </c>
      <c r="B18" t="s">
        <v>40</v>
      </c>
      <c r="C18">
        <v>3</v>
      </c>
    </row>
    <row r="19" spans="1:3" x14ac:dyDescent="0.3">
      <c r="A19">
        <v>19</v>
      </c>
      <c r="B19" t="s">
        <v>36</v>
      </c>
      <c r="C19">
        <v>2</v>
      </c>
    </row>
    <row r="20" spans="1:3" x14ac:dyDescent="0.3">
      <c r="A20">
        <v>19</v>
      </c>
      <c r="B20" t="s">
        <v>58</v>
      </c>
      <c r="C20">
        <v>2</v>
      </c>
    </row>
    <row r="21" spans="1:3" x14ac:dyDescent="0.3">
      <c r="A21">
        <v>21</v>
      </c>
      <c r="B21" t="s">
        <v>32</v>
      </c>
      <c r="C21">
        <v>1</v>
      </c>
    </row>
    <row r="22" spans="1:3" x14ac:dyDescent="0.3">
      <c r="A22">
        <v>21</v>
      </c>
      <c r="B22" t="s">
        <v>46</v>
      </c>
      <c r="C22">
        <v>1</v>
      </c>
    </row>
    <row r="23" spans="1:3" x14ac:dyDescent="0.3">
      <c r="A23">
        <v>21</v>
      </c>
      <c r="B23" t="s">
        <v>53</v>
      </c>
      <c r="C23">
        <v>1</v>
      </c>
    </row>
    <row r="24" spans="1:3" x14ac:dyDescent="0.3">
      <c r="A24">
        <v>21</v>
      </c>
      <c r="B24" t="s">
        <v>45</v>
      </c>
      <c r="C24">
        <v>1</v>
      </c>
    </row>
    <row r="25" spans="1:3" x14ac:dyDescent="0.3">
      <c r="A25">
        <v>21</v>
      </c>
      <c r="B25" t="s">
        <v>29</v>
      </c>
      <c r="C25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A403-A6F1-406A-BEEF-6E25C4B451CF}">
  <dimension ref="A1:C32"/>
  <sheetViews>
    <sheetView topLeftCell="A7" workbookViewId="0">
      <selection activeCell="B1" sqref="B1:B32"/>
    </sheetView>
  </sheetViews>
  <sheetFormatPr baseColWidth="10" defaultRowHeight="14.4" x14ac:dyDescent="0.3"/>
  <cols>
    <col min="1" max="1" width="3" bestFit="1" customWidth="1"/>
    <col min="2" max="2" width="23" bestFit="1" customWidth="1"/>
    <col min="3" max="3" width="5" bestFit="1" customWidth="1"/>
  </cols>
  <sheetData>
    <row r="1" spans="1:3" x14ac:dyDescent="0.3">
      <c r="A1">
        <v>1</v>
      </c>
      <c r="B1" t="s">
        <v>11</v>
      </c>
      <c r="C1">
        <v>59</v>
      </c>
    </row>
    <row r="2" spans="1:3" x14ac:dyDescent="0.3">
      <c r="A2">
        <v>2</v>
      </c>
      <c r="B2" t="s">
        <v>10</v>
      </c>
      <c r="C2">
        <v>53.5</v>
      </c>
    </row>
    <row r="3" spans="1:3" x14ac:dyDescent="0.3">
      <c r="A3">
        <v>3</v>
      </c>
      <c r="B3" t="s">
        <v>12</v>
      </c>
      <c r="C3">
        <v>43</v>
      </c>
    </row>
    <row r="4" spans="1:3" x14ac:dyDescent="0.3">
      <c r="A4">
        <v>4</v>
      </c>
      <c r="B4" t="s">
        <v>13</v>
      </c>
      <c r="C4">
        <v>34.5</v>
      </c>
    </row>
    <row r="5" spans="1:3" x14ac:dyDescent="0.3">
      <c r="A5">
        <v>5</v>
      </c>
      <c r="B5" t="s">
        <v>14</v>
      </c>
      <c r="C5">
        <v>19</v>
      </c>
    </row>
    <row r="6" spans="1:3" x14ac:dyDescent="0.3">
      <c r="A6">
        <v>6</v>
      </c>
      <c r="B6" t="s">
        <v>21</v>
      </c>
      <c r="C6">
        <v>17</v>
      </c>
    </row>
    <row r="7" spans="1:3" x14ac:dyDescent="0.3">
      <c r="A7">
        <v>6</v>
      </c>
      <c r="B7" t="s">
        <v>15</v>
      </c>
      <c r="C7">
        <v>17</v>
      </c>
    </row>
    <row r="8" spans="1:3" x14ac:dyDescent="0.3">
      <c r="A8">
        <v>8</v>
      </c>
      <c r="B8" t="s">
        <v>16</v>
      </c>
      <c r="C8">
        <v>12</v>
      </c>
    </row>
    <row r="9" spans="1:3" x14ac:dyDescent="0.3">
      <c r="A9">
        <v>9</v>
      </c>
      <c r="B9" t="s">
        <v>30</v>
      </c>
      <c r="C9">
        <v>9</v>
      </c>
    </row>
    <row r="10" spans="1:3" x14ac:dyDescent="0.3">
      <c r="A10">
        <v>9</v>
      </c>
      <c r="B10" t="s">
        <v>26</v>
      </c>
      <c r="C10">
        <v>9</v>
      </c>
    </row>
    <row r="11" spans="1:3" x14ac:dyDescent="0.3">
      <c r="A11">
        <v>9</v>
      </c>
      <c r="B11" t="s">
        <v>33</v>
      </c>
      <c r="C11">
        <v>9</v>
      </c>
    </row>
    <row r="12" spans="1:3" x14ac:dyDescent="0.3">
      <c r="A12">
        <v>12</v>
      </c>
      <c r="B12" t="s">
        <v>45</v>
      </c>
      <c r="C12">
        <v>7</v>
      </c>
    </row>
    <row r="13" spans="1:3" x14ac:dyDescent="0.3">
      <c r="A13">
        <v>13</v>
      </c>
      <c r="B13" t="s">
        <v>23</v>
      </c>
      <c r="C13">
        <v>6</v>
      </c>
    </row>
    <row r="14" spans="1:3" x14ac:dyDescent="0.3">
      <c r="A14">
        <v>13</v>
      </c>
      <c r="B14" t="s">
        <v>40</v>
      </c>
      <c r="C14">
        <v>6</v>
      </c>
    </row>
    <row r="15" spans="1:3" x14ac:dyDescent="0.3">
      <c r="A15">
        <v>15</v>
      </c>
      <c r="B15" t="s">
        <v>50</v>
      </c>
      <c r="C15">
        <v>5</v>
      </c>
    </row>
    <row r="16" spans="1:3" x14ac:dyDescent="0.3">
      <c r="A16">
        <v>15</v>
      </c>
      <c r="B16" t="s">
        <v>36</v>
      </c>
      <c r="C16">
        <v>5</v>
      </c>
    </row>
    <row r="17" spans="1:3" x14ac:dyDescent="0.3">
      <c r="A17">
        <v>17</v>
      </c>
      <c r="B17" t="s">
        <v>51</v>
      </c>
      <c r="C17">
        <v>4.5</v>
      </c>
    </row>
    <row r="18" spans="1:3" x14ac:dyDescent="0.3">
      <c r="A18">
        <v>18</v>
      </c>
      <c r="B18" t="s">
        <v>27</v>
      </c>
      <c r="C18">
        <v>4</v>
      </c>
    </row>
    <row r="19" spans="1:3" x14ac:dyDescent="0.3">
      <c r="A19">
        <v>18</v>
      </c>
      <c r="B19" t="s">
        <v>32</v>
      </c>
      <c r="C19">
        <v>4</v>
      </c>
    </row>
    <row r="20" spans="1:3" x14ac:dyDescent="0.3">
      <c r="A20">
        <v>18</v>
      </c>
      <c r="B20" t="s">
        <v>52</v>
      </c>
      <c r="C20">
        <v>4</v>
      </c>
    </row>
    <row r="21" spans="1:3" x14ac:dyDescent="0.3">
      <c r="A21">
        <v>18</v>
      </c>
      <c r="B21" t="s">
        <v>53</v>
      </c>
      <c r="C21">
        <v>4</v>
      </c>
    </row>
    <row r="22" spans="1:3" x14ac:dyDescent="0.3">
      <c r="A22">
        <v>22</v>
      </c>
      <c r="B22" t="s">
        <v>35</v>
      </c>
      <c r="C22">
        <v>3</v>
      </c>
    </row>
    <row r="23" spans="1:3" x14ac:dyDescent="0.3">
      <c r="A23">
        <v>22</v>
      </c>
      <c r="B23" t="s">
        <v>46</v>
      </c>
      <c r="C23">
        <v>3</v>
      </c>
    </row>
    <row r="24" spans="1:3" x14ac:dyDescent="0.3">
      <c r="A24">
        <v>24</v>
      </c>
      <c r="B24" t="s">
        <v>29</v>
      </c>
      <c r="C24">
        <v>2.5</v>
      </c>
    </row>
    <row r="25" spans="1:3" x14ac:dyDescent="0.3">
      <c r="A25">
        <v>25</v>
      </c>
      <c r="B25" t="s">
        <v>54</v>
      </c>
      <c r="C25">
        <v>2</v>
      </c>
    </row>
    <row r="26" spans="1:3" x14ac:dyDescent="0.3">
      <c r="A26">
        <v>25</v>
      </c>
      <c r="B26" t="s">
        <v>20</v>
      </c>
      <c r="C26">
        <v>2</v>
      </c>
    </row>
    <row r="27" spans="1:3" x14ac:dyDescent="0.3">
      <c r="A27">
        <v>25</v>
      </c>
      <c r="B27" t="s">
        <v>55</v>
      </c>
      <c r="C27">
        <v>2</v>
      </c>
    </row>
    <row r="28" spans="1:3" x14ac:dyDescent="0.3">
      <c r="A28">
        <v>28</v>
      </c>
      <c r="B28" t="s">
        <v>56</v>
      </c>
      <c r="C28">
        <v>1</v>
      </c>
    </row>
    <row r="29" spans="1:3" x14ac:dyDescent="0.3">
      <c r="A29">
        <v>28</v>
      </c>
      <c r="B29" t="s">
        <v>31</v>
      </c>
      <c r="C29">
        <v>1</v>
      </c>
    </row>
    <row r="30" spans="1:3" x14ac:dyDescent="0.3">
      <c r="A30">
        <v>28</v>
      </c>
      <c r="B30" t="s">
        <v>49</v>
      </c>
      <c r="C30">
        <v>1</v>
      </c>
    </row>
    <row r="31" spans="1:3" x14ac:dyDescent="0.3">
      <c r="A31">
        <v>28</v>
      </c>
      <c r="B31" t="s">
        <v>57</v>
      </c>
      <c r="C31">
        <v>1</v>
      </c>
    </row>
    <row r="32" spans="1:3" x14ac:dyDescent="0.3">
      <c r="A32">
        <v>28</v>
      </c>
      <c r="B32" t="s">
        <v>58</v>
      </c>
      <c r="C32">
        <v>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5BBB-B8D7-4050-8B56-C216AE22DBBE}">
  <dimension ref="A1:C28"/>
  <sheetViews>
    <sheetView topLeftCell="A4" zoomScaleNormal="100" workbookViewId="0">
      <selection activeCell="B1" sqref="B1:B28"/>
    </sheetView>
  </sheetViews>
  <sheetFormatPr baseColWidth="10" defaultRowHeight="14.4" x14ac:dyDescent="0.3"/>
  <cols>
    <col min="1" max="1" width="3" bestFit="1" customWidth="1"/>
    <col min="2" max="2" width="23.5546875" bestFit="1" customWidth="1"/>
    <col min="3" max="3" width="5" bestFit="1" customWidth="1"/>
  </cols>
  <sheetData>
    <row r="1" spans="1:3" x14ac:dyDescent="0.3">
      <c r="A1">
        <v>1</v>
      </c>
      <c r="B1" t="s">
        <v>10</v>
      </c>
      <c r="C1">
        <v>39</v>
      </c>
    </row>
    <row r="2" spans="1:3" x14ac:dyDescent="0.3">
      <c r="A2">
        <v>2</v>
      </c>
      <c r="B2" t="s">
        <v>11</v>
      </c>
      <c r="C2">
        <v>36.5</v>
      </c>
    </row>
    <row r="3" spans="1:3" x14ac:dyDescent="0.3">
      <c r="A3">
        <v>3</v>
      </c>
      <c r="B3" t="s">
        <v>13</v>
      </c>
      <c r="C3">
        <v>31.5</v>
      </c>
    </row>
    <row r="4" spans="1:3" x14ac:dyDescent="0.3">
      <c r="A4">
        <v>4</v>
      </c>
      <c r="B4" t="s">
        <v>12</v>
      </c>
      <c r="C4">
        <v>27.5</v>
      </c>
    </row>
    <row r="5" spans="1:3" x14ac:dyDescent="0.3">
      <c r="A5">
        <v>5</v>
      </c>
      <c r="B5" t="s">
        <v>30</v>
      </c>
      <c r="C5">
        <v>23</v>
      </c>
    </row>
    <row r="6" spans="1:3" x14ac:dyDescent="0.3">
      <c r="A6">
        <v>6</v>
      </c>
      <c r="B6" t="s">
        <v>23</v>
      </c>
      <c r="C6">
        <v>21.5</v>
      </c>
    </row>
    <row r="7" spans="1:3" x14ac:dyDescent="0.3">
      <c r="A7">
        <v>7</v>
      </c>
      <c r="B7" t="s">
        <v>14</v>
      </c>
      <c r="C7">
        <v>21</v>
      </c>
    </row>
    <row r="8" spans="1:3" x14ac:dyDescent="0.3">
      <c r="A8">
        <v>8</v>
      </c>
      <c r="B8" t="s">
        <v>15</v>
      </c>
      <c r="C8">
        <v>20.5</v>
      </c>
    </row>
    <row r="9" spans="1:3" x14ac:dyDescent="0.3">
      <c r="A9">
        <v>9</v>
      </c>
      <c r="B9" t="s">
        <v>36</v>
      </c>
      <c r="C9">
        <v>16</v>
      </c>
    </row>
    <row r="10" spans="1:3" x14ac:dyDescent="0.3">
      <c r="A10">
        <v>10</v>
      </c>
      <c r="B10" t="s">
        <v>21</v>
      </c>
      <c r="C10">
        <v>15.5</v>
      </c>
    </row>
    <row r="11" spans="1:3" x14ac:dyDescent="0.3">
      <c r="A11">
        <v>11</v>
      </c>
      <c r="B11" t="s">
        <v>19</v>
      </c>
      <c r="C11">
        <v>14</v>
      </c>
    </row>
    <row r="12" spans="1:3" x14ac:dyDescent="0.3">
      <c r="A12">
        <v>12</v>
      </c>
      <c r="B12" t="s">
        <v>45</v>
      </c>
      <c r="C12">
        <v>13.5</v>
      </c>
    </row>
    <row r="13" spans="1:3" x14ac:dyDescent="0.3">
      <c r="A13">
        <v>13</v>
      </c>
      <c r="B13" t="s">
        <v>20</v>
      </c>
      <c r="C13">
        <v>12.5</v>
      </c>
    </row>
    <row r="14" spans="1:3" x14ac:dyDescent="0.3">
      <c r="A14">
        <v>14</v>
      </c>
      <c r="B14" t="s">
        <v>27</v>
      </c>
      <c r="C14">
        <v>11</v>
      </c>
    </row>
    <row r="15" spans="1:3" x14ac:dyDescent="0.3">
      <c r="A15">
        <v>15</v>
      </c>
      <c r="B15" t="s">
        <v>26</v>
      </c>
      <c r="C15">
        <v>8</v>
      </c>
    </row>
    <row r="16" spans="1:3" x14ac:dyDescent="0.3">
      <c r="A16">
        <v>16</v>
      </c>
      <c r="B16" t="s">
        <v>46</v>
      </c>
      <c r="C16">
        <v>5</v>
      </c>
    </row>
    <row r="17" spans="1:3" x14ac:dyDescent="0.3">
      <c r="A17">
        <v>17</v>
      </c>
      <c r="B17" t="s">
        <v>16</v>
      </c>
      <c r="C17">
        <v>4.5</v>
      </c>
    </row>
    <row r="18" spans="1:3" x14ac:dyDescent="0.3">
      <c r="A18">
        <v>18</v>
      </c>
      <c r="B18" t="s">
        <v>33</v>
      </c>
      <c r="C18">
        <v>3.5</v>
      </c>
    </row>
    <row r="19" spans="1:3" x14ac:dyDescent="0.3">
      <c r="A19">
        <v>19</v>
      </c>
      <c r="B19" t="s">
        <v>35</v>
      </c>
      <c r="C19">
        <v>3</v>
      </c>
    </row>
    <row r="20" spans="1:3" x14ac:dyDescent="0.3">
      <c r="A20">
        <v>19</v>
      </c>
      <c r="B20" t="s">
        <v>32</v>
      </c>
      <c r="C20">
        <v>3</v>
      </c>
    </row>
    <row r="21" spans="1:3" x14ac:dyDescent="0.3">
      <c r="A21">
        <v>19</v>
      </c>
      <c r="B21" t="s">
        <v>38</v>
      </c>
      <c r="C21">
        <v>3</v>
      </c>
    </row>
    <row r="22" spans="1:3" x14ac:dyDescent="0.3">
      <c r="A22">
        <v>19</v>
      </c>
      <c r="B22" t="s">
        <v>29</v>
      </c>
      <c r="C22">
        <v>3</v>
      </c>
    </row>
    <row r="23" spans="1:3" x14ac:dyDescent="0.3">
      <c r="A23">
        <v>23</v>
      </c>
      <c r="B23" t="s">
        <v>47</v>
      </c>
      <c r="C23">
        <v>2</v>
      </c>
    </row>
    <row r="24" spans="1:3" x14ac:dyDescent="0.3">
      <c r="A24">
        <v>23</v>
      </c>
      <c r="B24" t="s">
        <v>40</v>
      </c>
      <c r="C24">
        <v>2</v>
      </c>
    </row>
    <row r="25" spans="1:3" x14ac:dyDescent="0.3">
      <c r="A25">
        <v>23</v>
      </c>
      <c r="B25" t="s">
        <v>18</v>
      </c>
      <c r="C25">
        <v>2</v>
      </c>
    </row>
    <row r="26" spans="1:3" x14ac:dyDescent="0.3">
      <c r="A26">
        <v>26</v>
      </c>
      <c r="B26" t="s">
        <v>48</v>
      </c>
      <c r="C26">
        <v>1</v>
      </c>
    </row>
    <row r="27" spans="1:3" x14ac:dyDescent="0.3">
      <c r="A27">
        <v>26</v>
      </c>
      <c r="B27" t="s">
        <v>17</v>
      </c>
      <c r="C27">
        <v>1</v>
      </c>
    </row>
    <row r="28" spans="1:3" x14ac:dyDescent="0.3">
      <c r="A28">
        <v>26</v>
      </c>
      <c r="B28" t="s">
        <v>49</v>
      </c>
      <c r="C28">
        <v>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31A45-901D-4B20-83BC-435E883AFB8F}">
  <dimension ref="A1:C36"/>
  <sheetViews>
    <sheetView topLeftCell="A4" workbookViewId="0">
      <selection activeCell="B34" sqref="B34"/>
    </sheetView>
  </sheetViews>
  <sheetFormatPr baseColWidth="10" defaultRowHeight="14.4" x14ac:dyDescent="0.3"/>
  <cols>
    <col min="1" max="1" width="3" bestFit="1" customWidth="1"/>
    <col min="2" max="2" width="23" bestFit="1" customWidth="1"/>
    <col min="3" max="3" width="3" bestFit="1" customWidth="1"/>
  </cols>
  <sheetData>
    <row r="1" spans="1:3" x14ac:dyDescent="0.3">
      <c r="A1">
        <v>1</v>
      </c>
      <c r="B1" t="s">
        <v>10</v>
      </c>
      <c r="C1">
        <v>50</v>
      </c>
    </row>
    <row r="2" spans="1:3" x14ac:dyDescent="0.3">
      <c r="A2">
        <v>2</v>
      </c>
      <c r="B2" t="s">
        <v>11</v>
      </c>
      <c r="C2">
        <v>43</v>
      </c>
    </row>
    <row r="3" spans="1:3" x14ac:dyDescent="0.3">
      <c r="A3">
        <v>3</v>
      </c>
      <c r="B3" t="s">
        <v>12</v>
      </c>
      <c r="C3">
        <v>35</v>
      </c>
    </row>
    <row r="4" spans="1:3" x14ac:dyDescent="0.3">
      <c r="A4">
        <v>3</v>
      </c>
      <c r="B4" t="s">
        <v>13</v>
      </c>
      <c r="C4">
        <v>35</v>
      </c>
    </row>
    <row r="5" spans="1:3" x14ac:dyDescent="0.3">
      <c r="A5">
        <v>5</v>
      </c>
      <c r="B5" t="s">
        <v>14</v>
      </c>
      <c r="C5">
        <v>29</v>
      </c>
    </row>
    <row r="6" spans="1:3" x14ac:dyDescent="0.3">
      <c r="A6">
        <v>6</v>
      </c>
      <c r="B6" t="s">
        <v>15</v>
      </c>
      <c r="C6">
        <v>23</v>
      </c>
    </row>
    <row r="7" spans="1:3" x14ac:dyDescent="0.3">
      <c r="A7">
        <v>7</v>
      </c>
      <c r="B7" t="s">
        <v>16</v>
      </c>
      <c r="C7">
        <v>18</v>
      </c>
    </row>
    <row r="8" spans="1:3" x14ac:dyDescent="0.3">
      <c r="A8">
        <v>8</v>
      </c>
      <c r="B8" t="s">
        <v>17</v>
      </c>
      <c r="C8">
        <v>17</v>
      </c>
    </row>
    <row r="9" spans="1:3" x14ac:dyDescent="0.3">
      <c r="A9">
        <v>9</v>
      </c>
      <c r="B9" t="s">
        <v>18</v>
      </c>
      <c r="C9">
        <v>16</v>
      </c>
    </row>
    <row r="10" spans="1:3" x14ac:dyDescent="0.3">
      <c r="A10">
        <v>10</v>
      </c>
      <c r="B10" t="s">
        <v>19</v>
      </c>
      <c r="C10">
        <v>14</v>
      </c>
    </row>
    <row r="11" spans="1:3" x14ac:dyDescent="0.3">
      <c r="A11">
        <v>11</v>
      </c>
      <c r="B11" t="s">
        <v>20</v>
      </c>
      <c r="C11">
        <v>13</v>
      </c>
    </row>
    <row r="12" spans="1:3" x14ac:dyDescent="0.3">
      <c r="A12">
        <v>12</v>
      </c>
      <c r="B12" t="s">
        <v>21</v>
      </c>
      <c r="C12">
        <v>10</v>
      </c>
    </row>
    <row r="13" spans="1:3" x14ac:dyDescent="0.3">
      <c r="A13">
        <v>13</v>
      </c>
      <c r="B13" t="s">
        <v>22</v>
      </c>
      <c r="C13">
        <v>9</v>
      </c>
    </row>
    <row r="14" spans="1:3" x14ac:dyDescent="0.3">
      <c r="A14">
        <v>14</v>
      </c>
      <c r="B14" t="s">
        <v>23</v>
      </c>
      <c r="C14">
        <v>8</v>
      </c>
    </row>
    <row r="15" spans="1:3" x14ac:dyDescent="0.3">
      <c r="A15">
        <v>15</v>
      </c>
      <c r="B15" t="s">
        <v>24</v>
      </c>
      <c r="C15">
        <v>7</v>
      </c>
    </row>
    <row r="16" spans="1:3" x14ac:dyDescent="0.3">
      <c r="A16">
        <v>15</v>
      </c>
      <c r="B16" t="s">
        <v>25</v>
      </c>
      <c r="C16">
        <v>7</v>
      </c>
    </row>
    <row r="17" spans="1:3" x14ac:dyDescent="0.3">
      <c r="A17">
        <v>17</v>
      </c>
      <c r="B17" t="s">
        <v>26</v>
      </c>
      <c r="C17">
        <v>6</v>
      </c>
    </row>
    <row r="18" spans="1:3" x14ac:dyDescent="0.3">
      <c r="A18">
        <v>17</v>
      </c>
      <c r="B18" t="s">
        <v>27</v>
      </c>
      <c r="C18">
        <v>6</v>
      </c>
    </row>
    <row r="19" spans="1:3" x14ac:dyDescent="0.3">
      <c r="A19">
        <v>17</v>
      </c>
      <c r="B19" t="s">
        <v>28</v>
      </c>
      <c r="C19">
        <v>6</v>
      </c>
    </row>
    <row r="20" spans="1:3" x14ac:dyDescent="0.3">
      <c r="A20">
        <v>17</v>
      </c>
      <c r="B20" t="s">
        <v>29</v>
      </c>
      <c r="C20">
        <v>6</v>
      </c>
    </row>
    <row r="21" spans="1:3" x14ac:dyDescent="0.3">
      <c r="A21">
        <v>21</v>
      </c>
      <c r="B21" t="s">
        <v>30</v>
      </c>
      <c r="C21">
        <v>5</v>
      </c>
    </row>
    <row r="22" spans="1:3" x14ac:dyDescent="0.3">
      <c r="A22">
        <v>22</v>
      </c>
      <c r="B22" t="s">
        <v>31</v>
      </c>
      <c r="C22">
        <v>4</v>
      </c>
    </row>
    <row r="23" spans="1:3" x14ac:dyDescent="0.3">
      <c r="A23">
        <v>22</v>
      </c>
      <c r="B23" t="s">
        <v>32</v>
      </c>
      <c r="C23">
        <v>4</v>
      </c>
    </row>
    <row r="24" spans="1:3" x14ac:dyDescent="0.3">
      <c r="A24">
        <v>24</v>
      </c>
      <c r="B24" t="s">
        <v>33</v>
      </c>
      <c r="C24">
        <v>3</v>
      </c>
    </row>
    <row r="25" spans="1:3" x14ac:dyDescent="0.3">
      <c r="A25">
        <v>25</v>
      </c>
      <c r="B25" t="s">
        <v>34</v>
      </c>
      <c r="C25">
        <v>2</v>
      </c>
    </row>
    <row r="26" spans="1:3" x14ac:dyDescent="0.3">
      <c r="A26">
        <v>25</v>
      </c>
      <c r="B26" t="s">
        <v>35</v>
      </c>
      <c r="C26">
        <v>2</v>
      </c>
    </row>
    <row r="27" spans="1:3" x14ac:dyDescent="0.3">
      <c r="A27">
        <v>25</v>
      </c>
      <c r="B27" t="s">
        <v>36</v>
      </c>
      <c r="C27">
        <v>2</v>
      </c>
    </row>
    <row r="28" spans="1:3" x14ac:dyDescent="0.3">
      <c r="A28">
        <v>25</v>
      </c>
      <c r="B28" t="s">
        <v>37</v>
      </c>
      <c r="C28">
        <v>2</v>
      </c>
    </row>
    <row r="29" spans="1:3" x14ac:dyDescent="0.3">
      <c r="A29">
        <v>25</v>
      </c>
      <c r="B29" t="s">
        <v>38</v>
      </c>
      <c r="C29">
        <v>2</v>
      </c>
    </row>
    <row r="30" spans="1:3" x14ac:dyDescent="0.3">
      <c r="A30">
        <v>25</v>
      </c>
      <c r="B30" t="s">
        <v>39</v>
      </c>
      <c r="C30">
        <v>2</v>
      </c>
    </row>
    <row r="31" spans="1:3" x14ac:dyDescent="0.3">
      <c r="A31">
        <v>31</v>
      </c>
      <c r="B31" t="s">
        <v>40</v>
      </c>
      <c r="C31">
        <v>1</v>
      </c>
    </row>
    <row r="32" spans="1:3" x14ac:dyDescent="0.3">
      <c r="A32">
        <v>31</v>
      </c>
      <c r="B32" t="s">
        <v>41</v>
      </c>
      <c r="C32">
        <v>1</v>
      </c>
    </row>
    <row r="33" spans="1:3" x14ac:dyDescent="0.3">
      <c r="A33">
        <v>31</v>
      </c>
      <c r="B33" t="s">
        <v>42</v>
      </c>
      <c r="C33">
        <v>1</v>
      </c>
    </row>
    <row r="34" spans="1:3" x14ac:dyDescent="0.3">
      <c r="A34">
        <v>31</v>
      </c>
      <c r="B34" t="s">
        <v>66</v>
      </c>
      <c r="C34">
        <v>1</v>
      </c>
    </row>
    <row r="35" spans="1:3" x14ac:dyDescent="0.3">
      <c r="A35">
        <v>31</v>
      </c>
      <c r="B35" t="s">
        <v>43</v>
      </c>
      <c r="C35">
        <v>1</v>
      </c>
    </row>
    <row r="36" spans="1:3" x14ac:dyDescent="0.3">
      <c r="A36">
        <v>31</v>
      </c>
      <c r="B36" t="s">
        <v>44</v>
      </c>
      <c r="C36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Bilan</vt:lpstr>
      <vt:lpstr>2018-2019</vt:lpstr>
      <vt:lpstr>2019-2020</vt:lpstr>
      <vt:lpstr>2020-2021</vt:lpstr>
      <vt:lpstr>2021-2022</vt:lpstr>
      <vt:lpstr>2022-2023</vt:lpstr>
      <vt:lpstr>2023-2024</vt:lpstr>
      <vt:lpstr>2024-2025</vt:lpstr>
      <vt:lpstr>2025-2026</vt:lpstr>
    </vt:vector>
  </TitlesOfParts>
  <Manager/>
  <Company>La Riposte de Tassin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des résultats et compétitions</dc:title>
  <dc:subject/>
  <dc:creator>Guillaume Gillet</dc:creator>
  <cp:keywords/>
  <dc:description/>
  <cp:lastModifiedBy>Guillaume Gillet</cp:lastModifiedBy>
  <dcterms:created xsi:type="dcterms:W3CDTF">2015-06-05T18:19:34Z</dcterms:created>
  <dcterms:modified xsi:type="dcterms:W3CDTF">2026-07-06T16:06:28Z</dcterms:modified>
  <cp:category/>
</cp:coreProperties>
</file>